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2120" windowHeight="8835" tabRatio="513" activeTab="0"/>
  </bookViews>
  <sheets>
    <sheet name="ЗАКАЗ" sheetId="1" r:id="rId1"/>
    <sheet name="Инструкция по уходу за столами" sheetId="2" r:id="rId2"/>
    <sheet name="ПРИМЕР" sheetId="3" r:id="rId3"/>
    <sheet name="БД" sheetId="4" state="hidden" r:id="rId4"/>
  </sheets>
  <definedNames>
    <definedName name="OLE_LINK1" localSheetId="0">'ЗАКАЗ'!$A$37</definedName>
    <definedName name="OLE_LINK1" localSheetId="2">'ПРИМЕР'!$A$38</definedName>
    <definedName name="Конт">'БД'!$F$1:$I$8</definedName>
    <definedName name="МОДЕЛИ">'БД'!$E:$E</definedName>
    <definedName name="_xlnm.Print_Area" localSheetId="0">'ЗАКАЗ'!$A:$G</definedName>
    <definedName name="_xlnm.Print_Area" localSheetId="2">'ПРИМЕР'!$A:$G</definedName>
    <definedName name="Отделы">'БД'!$F$1:$F$8</definedName>
    <definedName name="ЦВЕТА">'БД'!$A:$A</definedName>
  </definedNames>
  <calcPr fullCalcOnLoad="1"/>
</workbook>
</file>

<file path=xl/sharedStrings.xml><?xml version="1.0" encoding="utf-8"?>
<sst xmlns="http://schemas.openxmlformats.org/spreadsheetml/2006/main" count="293" uniqueCount="246">
  <si>
    <t>№</t>
  </si>
  <si>
    <t>Контактное лицо</t>
  </si>
  <si>
    <t>Тел./факс</t>
  </si>
  <si>
    <t>E-mail</t>
  </si>
  <si>
    <t>Модель</t>
  </si>
  <si>
    <t>Кол-во</t>
  </si>
  <si>
    <t>Примечание</t>
  </si>
  <si>
    <t>Факт. адрес</t>
  </si>
  <si>
    <t>magazin@gadukino.ru</t>
  </si>
  <si>
    <t>г.Гадюкино, ул.Вязов, 13</t>
  </si>
  <si>
    <t>белый</t>
  </si>
  <si>
    <t>М43-01</t>
  </si>
  <si>
    <t>хром гальв.</t>
  </si>
  <si>
    <t>бук</t>
  </si>
  <si>
    <t>М91-01</t>
  </si>
  <si>
    <t>сиденье от М92</t>
  </si>
  <si>
    <t>М135</t>
  </si>
  <si>
    <t>меламин бук</t>
  </si>
  <si>
    <t>М171</t>
  </si>
  <si>
    <t>двухсекционная</t>
  </si>
  <si>
    <t>М113-03</t>
  </si>
  <si>
    <t>зп и пп - черный меламин, к/ч
(зп и пп: задний и передний пюпитр;
к/ч - кант черный)</t>
  </si>
  <si>
    <t>М105</t>
  </si>
  <si>
    <t>с подножкой</t>
  </si>
  <si>
    <t>М138-01</t>
  </si>
  <si>
    <t>М141</t>
  </si>
  <si>
    <t>М19</t>
  </si>
  <si>
    <t>собрать на 4 гр. роста</t>
  </si>
  <si>
    <t>М163-01</t>
  </si>
  <si>
    <t>с колпачками</t>
  </si>
  <si>
    <t>Бланк заказа можно скачать в интернете по адресу</t>
  </si>
  <si>
    <t>http://zavodmebel.ru/blank.xls</t>
  </si>
  <si>
    <t xml:space="preserve">Покупатель </t>
  </si>
  <si>
    <t>ВНИМАНИЕ:</t>
  </si>
  <si>
    <t>При заказе товара Покупатель выражает свое согласие со следующими условиями:</t>
  </si>
  <si>
    <t>3. С инструкцией по эксплуатации столов и столешниц ознакомлен.</t>
  </si>
  <si>
    <t xml:space="preserve">Подпись </t>
  </si>
  <si>
    <t xml:space="preserve">Дата </t>
  </si>
  <si>
    <t>RAL или название как на сайте</t>
  </si>
  <si>
    <t>ИНСТРУКЦИЯ ПО ЭКСПЛУАТАЦИИ СТОЛОВ СО СТОЛЕШНИЦАМИ ИЗ МДФ (ПОКРЫТОЙ ПЛЕНКОЙ ПВХ), МЕЛАМИНА ИЛИ ДСП (ПОКРЫТОЙ ПЛАСТИКОМ)</t>
  </si>
  <si>
    <t>Наиболее благоприятными условиями для сохранности мебели является сухое проветриваемое помещение с температурой воздуха 0…50ºС. Отрицательные температуры, сырость и близкое расположение источников тепла вызывает ускоренное старение и деформацию элементов мебели. Воздействие воды приводит к её проникновению внутрь деталей и последующему уменьшению их прочности и вздутию поверхностей. Растворители и механические воздействия могут повредить покрытие. Будьте внимательны в обращении с веществами, которые оставляют нестираемые пятна. Не допускайте прямого воздействия солнечных лучей, т.к. это вредит внешнему виду изделий, может измениться цвет поверхности.</t>
  </si>
  <si>
    <t>При эксплуатации столешниц запрещается:</t>
  </si>
  <si>
    <t>- длительное воздействие (не более 5 минут) водяного пара, горячей и холодной воды;</t>
  </si>
  <si>
    <t>- прямое воздействие воды на поверхность столешниц в зоне стыка с кромкой;</t>
  </si>
  <si>
    <t>- использовать для чистки острые предметы, кислоты, щелочные растворы, а также абразивные средства, предназначенные для ухода за посудой и сантехническими изделиями;</t>
  </si>
  <si>
    <t>- ставить на поверхность мебели горячие предметы (&gt;90ºС).</t>
  </si>
  <si>
    <t>Уход за окрашенными поверхностями (металлический каркас)</t>
  </si>
  <si>
    <t>Изделия, окрашенные порошковыми красками, не требуют особого ухода и практичны в эксплуатации. Для чистки изделия можно воспользоваться любыми чистящими средствами на основе воды, за исключением средств, имеющих абразивный принцип действия. Для чистки сложных загрязнений можно воспользоваться мягкой щеточкой.</t>
  </si>
  <si>
    <t>ИНН / КПП</t>
  </si>
  <si>
    <t>р/с</t>
  </si>
  <si>
    <t>Банк</t>
  </si>
  <si>
    <t>к/с</t>
  </si>
  <si>
    <t>БИК</t>
  </si>
  <si>
    <t>Юр. адрес</t>
  </si>
  <si>
    <t>Способ отгрузки:</t>
  </si>
  <si>
    <t>самовывоз</t>
  </si>
  <si>
    <t>цвет кромки ABS, цвет планки на спинке стула М43, размер столешницы (если не такой как в прайсе), цвет пюпитров и т.д.</t>
  </si>
  <si>
    <t>Критичный срок изготовления (если есть)</t>
  </si>
  <si>
    <t>к/з корич. (ц47 т4934)</t>
  </si>
  <si>
    <t>к/з черный</t>
  </si>
  <si>
    <t>к/з белый</t>
  </si>
  <si>
    <t>к/з серый мрамор</t>
  </si>
  <si>
    <t>к/з зелен. (ц110 т4934)</t>
  </si>
  <si>
    <t>к/з светло-синий</t>
  </si>
  <si>
    <t>DPCV-1 (слон. кость)</t>
  </si>
  <si>
    <t>DPCV-4 (синий)</t>
  </si>
  <si>
    <t>DPCV-5 (черный)</t>
  </si>
  <si>
    <t>DPCV-6 (светло-зеленый)</t>
  </si>
  <si>
    <t>DPCV-8 (бежевый)</t>
  </si>
  <si>
    <t>DPCV-9 (темно-синий)</t>
  </si>
  <si>
    <t>DPCV-10 (горчичный)</t>
  </si>
  <si>
    <t>DPCV-11 (тем.-зеленый)</t>
  </si>
  <si>
    <t>DPCV-15 (темно-серый)</t>
  </si>
  <si>
    <t>DPCV-28 (терракота)</t>
  </si>
  <si>
    <t>DPCV-20 (жёлтый)</t>
  </si>
  <si>
    <t>к/з бежевый (ц45 т4763)</t>
  </si>
  <si>
    <t>флок Nubuk Blue (синий)</t>
  </si>
  <si>
    <t>флок Khaki (бежевый)</t>
  </si>
  <si>
    <t>флок Salmon (терракота)</t>
  </si>
  <si>
    <t>флок Richman Black (черный)</t>
  </si>
  <si>
    <t>сукно чёрное</t>
  </si>
  <si>
    <t>сукно серое</t>
  </si>
  <si>
    <t>флок детский (жёлтый фон)</t>
  </si>
  <si>
    <t>флок детский (розовый фон)</t>
  </si>
  <si>
    <t>меламин вишня</t>
  </si>
  <si>
    <t>меламин ольха</t>
  </si>
  <si>
    <t>меламин орех</t>
  </si>
  <si>
    <t>меламин белый кристалл</t>
  </si>
  <si>
    <t>меламин дуб беленый</t>
  </si>
  <si>
    <t>пластик 3004 (белый мрамор)</t>
  </si>
  <si>
    <t>пластик 5208 ("тигр")</t>
  </si>
  <si>
    <t>пластик 9119 (черная шагрень)</t>
  </si>
  <si>
    <t>пластик малахит</t>
  </si>
  <si>
    <t>пластик 7090 ("черепаха")</t>
  </si>
  <si>
    <t>пластик бук</t>
  </si>
  <si>
    <t>пластик вишня</t>
  </si>
  <si>
    <t>пластик 8060 (детский)</t>
  </si>
  <si>
    <t>Кромка ABS:</t>
  </si>
  <si>
    <t>черная</t>
  </si>
  <si>
    <t>белая</t>
  </si>
  <si>
    <t>серая</t>
  </si>
  <si>
    <t>ольха</t>
  </si>
  <si>
    <t>вишня</t>
  </si>
  <si>
    <t>орех</t>
  </si>
  <si>
    <t>МДФ клён белый</t>
  </si>
  <si>
    <t>МДФ бук</t>
  </si>
  <si>
    <t>МДФ ольха</t>
  </si>
  <si>
    <t>МДФ вишня</t>
  </si>
  <si>
    <t>МДФ черешня</t>
  </si>
  <si>
    <t>МДФ салатовый</t>
  </si>
  <si>
    <t>МДФ оранжевый</t>
  </si>
  <si>
    <t>МДФ розовый</t>
  </si>
  <si>
    <t>МДФ венге</t>
  </si>
  <si>
    <t>------------------------------------</t>
  </si>
  <si>
    <t>ткань белая (для ширм)</t>
  </si>
  <si>
    <t>ткань желтая (для ширм)</t>
  </si>
  <si>
    <t>материал заказчика</t>
  </si>
  <si>
    <t>цвет к/з, ткани, пластика, МДФ и т.д.</t>
  </si>
  <si>
    <t>Цвет металла
(каркаса)</t>
  </si>
  <si>
    <t>Цвет обивки или столешницы</t>
  </si>
  <si>
    <t>наименование по прайсу</t>
  </si>
  <si>
    <t>Допольнительные услуги (за счет Покупателя):</t>
  </si>
  <si>
    <t>Ориентировочная стоимость обрешётки 600-900 р./м.куб., уточняется Покупателем у трансп. компании самостоятельно.</t>
  </si>
  <si>
    <t>г.Реутов, ул.Победы, д.1</t>
  </si>
  <si>
    <t>metallist2010@bk.ru</t>
  </si>
  <si>
    <t>msk@zavodmebel.ru</t>
  </si>
  <si>
    <t>region@zavodmebel.ru</t>
  </si>
  <si>
    <t>spb@zavodmebel.ru</t>
  </si>
  <si>
    <t>Москва (г.Реутов)</t>
  </si>
  <si>
    <t>т/ф (495) 781-07-35, 517-25-00</t>
  </si>
  <si>
    <t>СПб, пр.Александровской фермы, д.23-Б</t>
  </si>
  <si>
    <t>1. В случае отказа от приемки заявленного качественного товара Покупатель возмещает Поставщику фактически понесенные на приобретение (производство) этого товара затраты.</t>
  </si>
  <si>
    <t>2. В случае хранения товара на складе Поставщика более 5 дней после оговоренного срока поставки по вине Покупателя, Покупатель обязан уплатить Поставщику за хранение товара 0,5% от стоимости товара за каждый день хранения.</t>
  </si>
  <si>
    <t xml:space="preserve"> </t>
  </si>
  <si>
    <t>Паллетирование (на заводе, 500 р./паллета):</t>
  </si>
  <si>
    <t>Деревянная обрешётка (на транспортной компании):</t>
  </si>
  <si>
    <t>(подпись и печать при отправке по e-mail необязательны)</t>
  </si>
  <si>
    <t>М.П.</t>
  </si>
  <si>
    <t>металлик</t>
  </si>
  <si>
    <t>черный (9005)</t>
  </si>
  <si>
    <t>серый (7001)</t>
  </si>
  <si>
    <t>бежевый (1001)</t>
  </si>
  <si>
    <t>коричневый (8017)</t>
  </si>
  <si>
    <t>араб.медь</t>
  </si>
  <si>
    <t>синий (5002)</t>
  </si>
  <si>
    <t>ООО "ИК-кея"</t>
  </si>
  <si>
    <t>123456789 / 12345678</t>
  </si>
  <si>
    <t>111111111111111111</t>
  </si>
  <si>
    <t>222222222222222222</t>
  </si>
  <si>
    <t>33333333</t>
  </si>
  <si>
    <t>ЦБ РФ</t>
  </si>
  <si>
    <t>г.Гадюкино, ул.Вязов, 66</t>
  </si>
  <si>
    <t>(123) 456-78-90</t>
  </si>
  <si>
    <t>Головач Лена</t>
  </si>
  <si>
    <t>Нет</t>
  </si>
  <si>
    <t>Да</t>
  </si>
  <si>
    <t xml:space="preserve">доставка через транспортную компанию (укажите) - </t>
  </si>
  <si>
    <t>ПЭК</t>
  </si>
  <si>
    <t>столешница 900, кромка ABS бук</t>
  </si>
  <si>
    <t>полки корыто внеш. 1 шт, корыто внутр. 1 шт, стекло 1 шт</t>
  </si>
  <si>
    <t>800*800</t>
  </si>
  <si>
    <t>(поставьте галочку, если надо)</t>
  </si>
  <si>
    <t>Р/с</t>
  </si>
  <si>
    <t>К/с</t>
  </si>
  <si>
    <t>Региональный отдел (юр. лица)</t>
  </si>
  <si>
    <t>Санкт-Петербург (юр. лица)</t>
  </si>
  <si>
    <t>к/з бордо (ц43 т4763)</t>
  </si>
  <si>
    <t>1. Срок изготовления (при отсутствии на складе) составляет, как правило, 10-15 рабочих дней.</t>
  </si>
  <si>
    <r>
      <t xml:space="preserve">2. Для юр. лиц - при самовывозе отгрузка осуществляется только при наличии печати или </t>
    </r>
    <r>
      <rPr>
        <b/>
        <sz val="9"/>
        <rFont val="Arial"/>
        <family val="2"/>
      </rPr>
      <t xml:space="preserve">оригинала </t>
    </r>
    <r>
      <rPr>
        <sz val="9"/>
        <rFont val="Arial"/>
        <family val="2"/>
      </rPr>
      <t>правильно оформленной доверенности. Позаботьтесь об этом заранее.</t>
    </r>
  </si>
  <si>
    <t>3. Право собственности на товар переходит к Покупателю в момент передачи товара Поставщиком представителю Покупателя или представителю транспортной компании. Поставщик не несёт ответственности за повреждения товара, связанные с его транспортировкой.</t>
  </si>
  <si>
    <t>4. При получении товара Покупатель обязан осмотреть его на наличие дефектов.</t>
  </si>
  <si>
    <t>5. В случае отказа от приёмки заявленного качественного товара Покупатель возмещает Поставщику фактически понесенные на приобретение (производство) этого товара затраты.</t>
  </si>
  <si>
    <t>6. В случае хранения товара на складе Поставщика более 5 дней после оговоренного срока поставки по вине Покупателя, Покупатель обязан уплатить Поставщику за хранение товара 0,5% от стоимости товара за каждый день хранения. Если хранение товара на складе превышает 50 календарных дней после даты готовности заказа, то Поставщик имеет право утилизировать товар, предварительно уведомив Покупателя. Авансовый платеж при этом Покупателю не возвращается.</t>
  </si>
  <si>
    <t>7. Покупатель ознакомлен с инструкцией по эксплуатации столов и столешниц.</t>
  </si>
  <si>
    <t>(при отправке по e-mail необязательно)</t>
  </si>
  <si>
    <t>Выберите отдел (из списка =&gt;):</t>
  </si>
  <si>
    <t>Н. Новгород</t>
  </si>
  <si>
    <t>т/ф (831) 229-35-74, 274-56-16</t>
  </si>
  <si>
    <t>г.Нижний Новгород, ул.Чаадаева, д.10-У</t>
  </si>
  <si>
    <t>nn@zavodmebel.ru</t>
  </si>
  <si>
    <t>т/ф (495) 562-35-45, 562-52-34</t>
  </si>
  <si>
    <t>Москва (г.Красногорск)</t>
  </si>
  <si>
    <t>г.Красногорск, Ильинский тупик, д.1-А3</t>
  </si>
  <si>
    <t>(863) 268-78-92, моб. 8-903-4375752</t>
  </si>
  <si>
    <t>ул. Орбитальная 12, офис 205</t>
  </si>
  <si>
    <t>Ростов-на-Дону (Орбитальная)</t>
  </si>
  <si>
    <t>mebelcomfort2011@mail.ru</t>
  </si>
  <si>
    <t>Ростов-на-Дону (Сальский)</t>
  </si>
  <si>
    <t>(863) 231-31-32, 8-903-434-35-35</t>
  </si>
  <si>
    <t>пер. Сальский 26/1, офис 6</t>
  </si>
  <si>
    <t>zavodmebelrostov@mail.ru</t>
  </si>
  <si>
    <t>ткань Wesley Berry</t>
  </si>
  <si>
    <t>ткань Wesley Ecru</t>
  </si>
  <si>
    <t>ткань Wesley Loden</t>
  </si>
  <si>
    <t>ткань Wesley Old-Gold</t>
  </si>
  <si>
    <t>ткань Wesley Mocha</t>
  </si>
  <si>
    <t>ткань Wesley Onyx</t>
  </si>
  <si>
    <t>к/з Певтер 13</t>
  </si>
  <si>
    <t>к/з Беж 17</t>
  </si>
  <si>
    <t>к/з Вайт силв 2</t>
  </si>
  <si>
    <t>к/з Brode 01</t>
  </si>
  <si>
    <t>к/з Баклажан</t>
  </si>
  <si>
    <t>пластик 6852 WG (Ясень, матовый)</t>
  </si>
  <si>
    <t>пластик 6873 D39 (Венге, матовый)</t>
  </si>
  <si>
    <t>пластик 6875 D39 (Тик, матовый)</t>
  </si>
  <si>
    <t>пластик 6929 MT (Соломка, матовый)</t>
  </si>
  <si>
    <t>пластик 6871 D39 (Дуглас, матовый)</t>
  </si>
  <si>
    <t>пластик 7214 MT (Песок, матовый)</t>
  </si>
  <si>
    <t>пластик 7203 GLOSS (Мрамор, глянец)</t>
  </si>
  <si>
    <t>пластик 7207 GLOSS ( Оникс, глянец)</t>
  </si>
  <si>
    <t>7792 Венге</t>
  </si>
  <si>
    <t>462W Дикая груша</t>
  </si>
  <si>
    <t>8819 Финобронза</t>
  </si>
  <si>
    <t>726W Вишня Моргана</t>
  </si>
  <si>
    <t>4739 Фанера</t>
  </si>
  <si>
    <t>9961 Ясень</t>
  </si>
  <si>
    <t>4936 Титан</t>
  </si>
  <si>
    <t>226W Акация Лэйклэнд</t>
  </si>
  <si>
    <t>шт.</t>
  </si>
  <si>
    <t>номер модели по прайсу (М1, М4…)</t>
  </si>
  <si>
    <t>МДФ баклажан (дорогой)</t>
  </si>
  <si>
    <t>МДФ флоренция (дорогой)</t>
  </si>
  <si>
    <t>МДФ лаванда бронза (дорогой)</t>
  </si>
  <si>
    <t>МДФ лаванда жемч. (дорогой)</t>
  </si>
  <si>
    <t>МДФ анегри (дорогой)</t>
  </si>
  <si>
    <t>МДФ лайм (дорогой)</t>
  </si>
  <si>
    <t>МДФ лиственница</t>
  </si>
  <si>
    <t>МДФ металлик (дорогой)</t>
  </si>
  <si>
    <t>меламин салатовый</t>
  </si>
  <si>
    <t>к/з Оранж</t>
  </si>
  <si>
    <t>к/з Punto brown</t>
  </si>
  <si>
    <t>к/з Punto black</t>
  </si>
  <si>
    <t>к/з Бархат</t>
  </si>
  <si>
    <t>к/з Зебра</t>
  </si>
  <si>
    <t>к/з Крокодил красный</t>
  </si>
  <si>
    <t>к/з Крокодил перламутровый</t>
  </si>
  <si>
    <t>---------- к/з дорогой (+10%)</t>
  </si>
  <si>
    <t>к/з Бархат красный</t>
  </si>
  <si>
    <r>
      <t>цвет кромки ABS, углы у столешницы скругл. или прямые</t>
    </r>
    <r>
      <rPr>
        <sz val="8"/>
        <rFont val="Arial Cyr"/>
        <family val="0"/>
      </rPr>
      <t>, цвет планки на спинке стула М43, цвет пюпитров и т.д.</t>
    </r>
  </si>
  <si>
    <t>Покупатель</t>
  </si>
  <si>
    <t>к/з Плетенка коричневая</t>
  </si>
  <si>
    <t>к/з Золото</t>
  </si>
  <si>
    <t>к/з Серебро</t>
  </si>
  <si>
    <t>к/з Фисташка</t>
  </si>
  <si>
    <t>т/ф (812) 367-35-64</t>
  </si>
  <si>
    <t>т/ф (812) 362-02-02</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</si>
</sst>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F800]dddd\,\ mmmm\ dd\,\ yyyy"/>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58">
    <font>
      <sz val="10"/>
      <name val="Arial Cyr"/>
      <family val="0"/>
    </font>
    <font>
      <sz val="8"/>
      <name val="Arial Cyr"/>
      <family val="0"/>
    </font>
    <font>
      <b/>
      <sz val="8"/>
      <name val="Arial Cyr"/>
      <family val="0"/>
    </font>
    <font>
      <sz val="9"/>
      <name val="Arial Cyr"/>
      <family val="0"/>
    </font>
    <font>
      <b/>
      <sz val="10"/>
      <name val="Arial Cyr"/>
      <family val="0"/>
    </font>
    <font>
      <b/>
      <sz val="9"/>
      <name val="Arial Cyr"/>
      <family val="0"/>
    </font>
    <font>
      <u val="single"/>
      <sz val="10"/>
      <color indexed="12"/>
      <name val="Arial Cyr"/>
      <family val="0"/>
    </font>
    <font>
      <sz val="10"/>
      <color indexed="12"/>
      <name val="Arial Cyr"/>
      <family val="0"/>
    </font>
    <font>
      <u val="single"/>
      <sz val="10"/>
      <color indexed="36"/>
      <name val="Arial Cyr"/>
      <family val="0"/>
    </font>
    <font>
      <b/>
      <u val="single"/>
      <sz val="10"/>
      <color indexed="12"/>
      <name val="Arial Cyr"/>
      <family val="0"/>
    </font>
    <font>
      <sz val="12"/>
      <name val="Times New Roman"/>
      <family val="1"/>
    </font>
    <font>
      <b/>
      <sz val="9"/>
      <name val="Arial"/>
      <family val="2"/>
    </font>
    <font>
      <sz val="9"/>
      <name val="Arial"/>
      <family val="2"/>
    </font>
    <font>
      <b/>
      <sz val="12"/>
      <name val="Times New Roman"/>
      <family val="1"/>
    </font>
    <font>
      <sz val="10"/>
      <color indexed="9"/>
      <name val="Arial Cyr"/>
      <family val="0"/>
    </font>
    <font>
      <b/>
      <u val="single"/>
      <sz val="10"/>
      <name val="Arial Cyr"/>
      <family val="0"/>
    </font>
    <font>
      <u val="single"/>
      <sz val="8"/>
      <color indexed="12"/>
      <name val="Arial Cyr"/>
      <family val="0"/>
    </font>
    <font>
      <u val="single"/>
      <sz val="9"/>
      <color indexed="12"/>
      <name val="Arial Cyr"/>
      <family val="0"/>
    </font>
    <font>
      <sz val="10"/>
      <name val="Helv"/>
      <family val="0"/>
    </font>
    <font>
      <sz val="8"/>
      <name val="Helv"/>
      <family val="0"/>
    </font>
    <font>
      <u val="single"/>
      <sz val="10"/>
      <name val="Arial Cyr"/>
      <family val="0"/>
    </font>
    <font>
      <b/>
      <sz val="10"/>
      <name val="Arial"/>
      <family val="2"/>
    </font>
    <font>
      <b/>
      <sz val="18"/>
      <color indexed="10"/>
      <name val="Arial Cyr"/>
      <family val="0"/>
    </font>
    <font>
      <b/>
      <sz val="8"/>
      <color indexed="12"/>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8"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18" fillId="0" borderId="0">
      <alignment/>
      <protection/>
    </xf>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88">
    <xf numFmtId="0" fontId="0" fillId="0" borderId="0" xfId="0" applyAlignment="1">
      <alignment/>
    </xf>
    <xf numFmtId="0" fontId="0" fillId="0" borderId="0" xfId="0" applyAlignment="1">
      <alignment horizontal="left"/>
    </xf>
    <xf numFmtId="0" fontId="0" fillId="0" borderId="0" xfId="0" applyAlignment="1">
      <alignment vertical="center"/>
    </xf>
    <xf numFmtId="0" fontId="1" fillId="0" borderId="0" xfId="0" applyFont="1" applyAlignment="1">
      <alignment vertical="center" wrapText="1"/>
    </xf>
    <xf numFmtId="0" fontId="0" fillId="0" borderId="0" xfId="0" applyBorder="1" applyAlignment="1">
      <alignment/>
    </xf>
    <xf numFmtId="0" fontId="3" fillId="0" borderId="0" xfId="0" applyFont="1" applyAlignment="1">
      <alignment horizontal="left"/>
    </xf>
    <xf numFmtId="0" fontId="5" fillId="0" borderId="0" xfId="0" applyFont="1" applyAlignment="1">
      <alignment horizontal="left"/>
    </xf>
    <xf numFmtId="49" fontId="3" fillId="0" borderId="10" xfId="0" applyNumberFormat="1" applyFont="1" applyBorder="1" applyAlignment="1">
      <alignment vertical="center"/>
    </xf>
    <xf numFmtId="49" fontId="5" fillId="0" borderId="10" xfId="0" applyNumberFormat="1" applyFont="1" applyBorder="1" applyAlignment="1">
      <alignment vertical="center"/>
    </xf>
    <xf numFmtId="0" fontId="5" fillId="0" borderId="10" xfId="0" applyFont="1" applyBorder="1" applyAlignment="1">
      <alignment horizontal="center" vertical="center"/>
    </xf>
    <xf numFmtId="0" fontId="2" fillId="33" borderId="10" xfId="0" applyFont="1" applyFill="1" applyBorder="1" applyAlignment="1">
      <alignment horizontal="left" vertical="center" wrapText="1"/>
    </xf>
    <xf numFmtId="0" fontId="2"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0" fontId="1" fillId="0" borderId="0" xfId="0" applyFont="1" applyAlignment="1">
      <alignment horizontal="center"/>
    </xf>
    <xf numFmtId="0" fontId="9" fillId="0" borderId="0" xfId="42" applyFont="1" applyAlignment="1" applyProtection="1">
      <alignment/>
      <protection/>
    </xf>
    <xf numFmtId="0" fontId="11" fillId="0" borderId="0" xfId="0" applyFont="1" applyAlignment="1">
      <alignment horizontal="left"/>
    </xf>
    <xf numFmtId="0" fontId="12" fillId="0" borderId="0" xfId="0" applyFont="1" applyAlignment="1">
      <alignment/>
    </xf>
    <xf numFmtId="0" fontId="12" fillId="0" borderId="0" xfId="0" applyFont="1" applyAlignment="1">
      <alignment/>
    </xf>
    <xf numFmtId="0" fontId="0" fillId="0" borderId="0" xfId="0" applyAlignment="1">
      <alignment horizontal="right"/>
    </xf>
    <xf numFmtId="0" fontId="0" fillId="0" borderId="0" xfId="0" applyAlignment="1">
      <alignment/>
    </xf>
    <xf numFmtId="0" fontId="13" fillId="0" borderId="0" xfId="0" applyFont="1" applyAlignment="1">
      <alignment vertical="top" wrapText="1"/>
    </xf>
    <xf numFmtId="0" fontId="13" fillId="0" borderId="0" xfId="0" applyFont="1" applyAlignment="1">
      <alignment vertical="top"/>
    </xf>
    <xf numFmtId="0" fontId="10" fillId="0" borderId="0" xfId="0" applyFont="1" applyAlignment="1">
      <alignment horizontal="justify" vertical="top"/>
    </xf>
    <xf numFmtId="0" fontId="13" fillId="0" borderId="0" xfId="0" applyFont="1" applyAlignment="1">
      <alignment horizontal="justify" vertical="top"/>
    </xf>
    <xf numFmtId="0" fontId="0" fillId="0" borderId="0" xfId="0" applyAlignment="1">
      <alignment vertical="top"/>
    </xf>
    <xf numFmtId="0" fontId="11" fillId="0" borderId="0" xfId="0" applyFont="1" applyAlignment="1">
      <alignment/>
    </xf>
    <xf numFmtId="0" fontId="1" fillId="0" borderId="10" xfId="0" applyFont="1" applyBorder="1" applyAlignment="1">
      <alignment horizontal="left" vertical="center"/>
    </xf>
    <xf numFmtId="49" fontId="0" fillId="0" borderId="11" xfId="0" applyNumberFormat="1" applyBorder="1" applyAlignment="1">
      <alignment horizontal="left"/>
    </xf>
    <xf numFmtId="49" fontId="0" fillId="0" borderId="12" xfId="0" applyNumberFormat="1" applyBorder="1" applyAlignment="1">
      <alignment/>
    </xf>
    <xf numFmtId="49" fontId="0" fillId="0" borderId="12" xfId="0" applyNumberFormat="1" applyBorder="1" applyAlignment="1">
      <alignment horizontal="left"/>
    </xf>
    <xf numFmtId="49" fontId="0" fillId="34" borderId="12" xfId="0" applyNumberFormat="1" applyFill="1" applyBorder="1" applyAlignment="1">
      <alignment horizontal="left"/>
    </xf>
    <xf numFmtId="49" fontId="0" fillId="34" borderId="12" xfId="0" applyNumberFormat="1" applyFill="1" applyBorder="1" applyAlignment="1">
      <alignment/>
    </xf>
    <xf numFmtId="49" fontId="7" fillId="0" borderId="12" xfId="42" applyNumberFormat="1" applyFont="1" applyBorder="1" applyAlignment="1" applyProtection="1">
      <alignment horizontal="left"/>
      <protection/>
    </xf>
    <xf numFmtId="49" fontId="0" fillId="34" borderId="12" xfId="0" applyNumberFormat="1" applyFont="1" applyFill="1" applyBorder="1" applyAlignment="1">
      <alignment horizontal="left"/>
    </xf>
    <xf numFmtId="0" fontId="12" fillId="0" borderId="0" xfId="0" applyFont="1" applyAlignment="1">
      <alignment vertical="center"/>
    </xf>
    <xf numFmtId="0" fontId="6" fillId="0" borderId="0" xfId="42" applyAlignment="1" applyProtection="1">
      <alignment vertical="center"/>
      <protection/>
    </xf>
    <xf numFmtId="14" fontId="4" fillId="34" borderId="11" xfId="0" applyNumberFormat="1" applyFont="1" applyFill="1" applyBorder="1" applyAlignment="1">
      <alignment horizontal="center"/>
    </xf>
    <xf numFmtId="0" fontId="14" fillId="0" borderId="0" xfId="0" applyFont="1" applyAlignment="1">
      <alignment/>
    </xf>
    <xf numFmtId="0" fontId="0" fillId="0" borderId="0" xfId="0" applyFont="1" applyAlignment="1">
      <alignment horizontal="left"/>
    </xf>
    <xf numFmtId="0" fontId="1" fillId="35" borderId="10" xfId="0" applyFont="1" applyFill="1" applyBorder="1" applyAlignment="1">
      <alignment horizontal="left" vertical="center" wrapText="1"/>
    </xf>
    <xf numFmtId="0" fontId="1" fillId="35" borderId="10" xfId="0" applyFont="1" applyFill="1" applyBorder="1" applyAlignment="1">
      <alignment vertical="center" wrapText="1"/>
    </xf>
    <xf numFmtId="0" fontId="1" fillId="35" borderId="10" xfId="0" applyFont="1" applyFill="1" applyBorder="1" applyAlignment="1">
      <alignment horizontal="center" vertical="center" wrapText="1"/>
    </xf>
    <xf numFmtId="0" fontId="16" fillId="35" borderId="10" xfId="42" applyFont="1" applyFill="1" applyBorder="1" applyAlignment="1" applyProtection="1">
      <alignment horizontal="center" vertical="center" wrapText="1"/>
      <protection/>
    </xf>
    <xf numFmtId="0" fontId="17" fillId="0" borderId="0" xfId="42" applyFont="1" applyAlignment="1" applyProtection="1">
      <alignment vertical="center"/>
      <protection/>
    </xf>
    <xf numFmtId="0" fontId="0" fillId="0" borderId="0" xfId="0" applyNumberFormat="1" applyAlignment="1">
      <alignment/>
    </xf>
    <xf numFmtId="0" fontId="4" fillId="0" borderId="0" xfId="0" applyFont="1" applyAlignment="1">
      <alignment/>
    </xf>
    <xf numFmtId="0" fontId="0" fillId="0" borderId="0" xfId="0" applyAlignment="1" quotePrefix="1">
      <alignment/>
    </xf>
    <xf numFmtId="0" fontId="4" fillId="34" borderId="0" xfId="0" applyFont="1" applyFill="1" applyAlignment="1">
      <alignment horizontal="center"/>
    </xf>
    <xf numFmtId="14" fontId="0" fillId="34" borderId="11" xfId="0" applyNumberFormat="1" applyFont="1" applyFill="1" applyBorder="1" applyAlignment="1">
      <alignment horizontal="center"/>
    </xf>
    <xf numFmtId="0" fontId="0" fillId="34" borderId="11" xfId="0" applyFill="1" applyBorder="1" applyAlignment="1">
      <alignment horizontal="center"/>
    </xf>
    <xf numFmtId="0" fontId="1" fillId="0" borderId="0" xfId="0" applyFont="1" applyAlignment="1">
      <alignment horizontal="left"/>
    </xf>
    <xf numFmtId="0" fontId="4" fillId="0" borderId="0" xfId="0" applyFont="1" applyAlignment="1">
      <alignment horizontal="left"/>
    </xf>
    <xf numFmtId="0" fontId="1" fillId="0" borderId="0" xfId="0" applyFont="1" applyAlignment="1">
      <alignment horizontal="left" indent="1"/>
    </xf>
    <xf numFmtId="0" fontId="4" fillId="0" borderId="0" xfId="0" applyFont="1" applyFill="1" applyAlignment="1">
      <alignment horizontal="center"/>
    </xf>
    <xf numFmtId="0" fontId="3" fillId="0" borderId="0" xfId="0" applyFont="1" applyAlignment="1">
      <alignment horizontal="left" indent="1"/>
    </xf>
    <xf numFmtId="0" fontId="0" fillId="0" borderId="0" xfId="0" applyAlignment="1">
      <alignment horizontal="left" indent="1"/>
    </xf>
    <xf numFmtId="49" fontId="0" fillId="0" borderId="0" xfId="0" applyNumberFormat="1" applyFill="1" applyBorder="1" applyAlignment="1">
      <alignment/>
    </xf>
    <xf numFmtId="14" fontId="4" fillId="0" borderId="0" xfId="0" applyNumberFormat="1" applyFont="1" applyFill="1" applyBorder="1" applyAlignment="1">
      <alignment horizontal="center"/>
    </xf>
    <xf numFmtId="0" fontId="0" fillId="0" borderId="0" xfId="0" applyFill="1" applyAlignment="1">
      <alignment/>
    </xf>
    <xf numFmtId="0" fontId="1" fillId="0" borderId="0" xfId="59" applyFont="1" applyFill="1" applyProtection="1">
      <alignment/>
      <protection hidden="1"/>
    </xf>
    <xf numFmtId="0" fontId="1" fillId="0" borderId="0" xfId="59" applyFont="1" applyFill="1" applyBorder="1" applyProtection="1">
      <alignment/>
      <protection hidden="1"/>
    </xf>
    <xf numFmtId="0" fontId="1" fillId="0" borderId="0" xfId="59" applyFont="1" applyFill="1">
      <alignment/>
      <protection/>
    </xf>
    <xf numFmtId="0" fontId="1" fillId="0" borderId="0" xfId="59" applyFont="1" applyFill="1" applyBorder="1">
      <alignment/>
      <protection/>
    </xf>
    <xf numFmtId="0" fontId="19" fillId="0" borderId="0" xfId="0" applyFont="1" applyFill="1" applyAlignment="1">
      <alignment/>
    </xf>
    <xf numFmtId="0" fontId="1" fillId="0" borderId="0" xfId="0" applyFont="1" applyAlignment="1">
      <alignment/>
    </xf>
    <xf numFmtId="0" fontId="4" fillId="34" borderId="0" xfId="0" applyFont="1" applyFill="1" applyAlignment="1">
      <alignment/>
    </xf>
    <xf numFmtId="0" fontId="20" fillId="0" borderId="0" xfId="0" applyFont="1" applyAlignment="1">
      <alignment/>
    </xf>
    <xf numFmtId="0" fontId="21" fillId="0" borderId="0" xfId="0" applyFont="1" applyAlignment="1">
      <alignment vertical="center"/>
    </xf>
    <xf numFmtId="14" fontId="22" fillId="34" borderId="11" xfId="0" applyNumberFormat="1" applyFont="1" applyFill="1" applyBorder="1" applyAlignment="1">
      <alignment horizontal="center" vertical="center"/>
    </xf>
    <xf numFmtId="0" fontId="6" fillId="0" borderId="0" xfId="42" applyFill="1" applyBorder="1" applyAlignment="1" applyProtection="1">
      <alignment/>
      <protection/>
    </xf>
    <xf numFmtId="49" fontId="3" fillId="0" borderId="13" xfId="0" applyNumberFormat="1" applyFont="1" applyBorder="1" applyAlignment="1">
      <alignment horizontal="left" vertical="center" wrapText="1"/>
    </xf>
    <xf numFmtId="49" fontId="3" fillId="0" borderId="14" xfId="0" applyNumberFormat="1" applyFont="1" applyBorder="1" applyAlignment="1">
      <alignment horizontal="left" vertical="center" wrapText="1"/>
    </xf>
    <xf numFmtId="0" fontId="2" fillId="33" borderId="13" xfId="0" applyFont="1" applyFill="1" applyBorder="1" applyAlignment="1">
      <alignment vertical="center" wrapText="1"/>
    </xf>
    <xf numFmtId="0" fontId="2" fillId="33" borderId="14" xfId="0" applyFont="1" applyFill="1" applyBorder="1" applyAlignment="1">
      <alignment vertical="center" wrapText="1"/>
    </xf>
    <xf numFmtId="0" fontId="23" fillId="35" borderId="13" xfId="0" applyFont="1" applyFill="1" applyBorder="1" applyAlignment="1">
      <alignment vertical="center" wrapText="1"/>
    </xf>
    <xf numFmtId="0" fontId="1" fillId="35" borderId="14" xfId="0" applyFont="1" applyFill="1" applyBorder="1" applyAlignment="1">
      <alignment vertical="center" wrapText="1"/>
    </xf>
    <xf numFmtId="0" fontId="12" fillId="0" borderId="0" xfId="0" applyFont="1" applyAlignment="1">
      <alignment vertical="center" wrapText="1"/>
    </xf>
    <xf numFmtId="0" fontId="17" fillId="0" borderId="0" xfId="42" applyFont="1" applyAlignment="1" applyProtection="1">
      <alignment vertical="center"/>
      <protection/>
    </xf>
    <xf numFmtId="0" fontId="15" fillId="34" borderId="0" xfId="0" applyFont="1" applyFill="1" applyBorder="1" applyAlignment="1">
      <alignment/>
    </xf>
    <xf numFmtId="49" fontId="4" fillId="0" borderId="11" xfId="0" applyNumberFormat="1" applyFont="1" applyFill="1" applyBorder="1" applyAlignment="1">
      <alignment horizontal="left" shrinkToFit="1"/>
    </xf>
    <xf numFmtId="49" fontId="1" fillId="0" borderId="12" xfId="0" applyNumberFormat="1" applyFont="1" applyFill="1" applyBorder="1" applyAlignment="1">
      <alignment horizontal="left" shrinkToFit="1"/>
    </xf>
    <xf numFmtId="49" fontId="0" fillId="0" borderId="12" xfId="0" applyNumberFormat="1" applyFill="1" applyBorder="1" applyAlignment="1">
      <alignment horizontal="left" shrinkToFit="1"/>
    </xf>
    <xf numFmtId="49" fontId="0" fillId="0" borderId="12" xfId="0" applyNumberFormat="1" applyFont="1" applyFill="1" applyBorder="1" applyAlignment="1">
      <alignment horizontal="left" shrinkToFit="1"/>
    </xf>
    <xf numFmtId="49" fontId="7" fillId="0" borderId="12" xfId="42" applyNumberFormat="1" applyFont="1" applyBorder="1" applyAlignment="1" applyProtection="1">
      <alignment horizontal="left" shrinkToFit="1"/>
      <protection/>
    </xf>
    <xf numFmtId="49" fontId="3" fillId="0" borderId="13" xfId="0" applyNumberFormat="1" applyFont="1" applyBorder="1" applyAlignment="1">
      <alignment vertical="center" wrapText="1"/>
    </xf>
    <xf numFmtId="49" fontId="3" fillId="0" borderId="14" xfId="0" applyNumberFormat="1" applyFont="1" applyBorder="1" applyAlignment="1">
      <alignment vertical="center" wrapText="1"/>
    </xf>
    <xf numFmtId="49" fontId="4" fillId="34" borderId="11" xfId="0" applyNumberFormat="1" applyFont="1" applyFill="1" applyBorder="1" applyAlignment="1">
      <alignment horizontal="left"/>
    </xf>
    <xf numFmtId="0" fontId="1" fillId="35" borderId="13" xfId="0" applyFont="1" applyFill="1" applyBorder="1" applyAlignment="1">
      <alignmen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Стиль 1" xfId="59"/>
    <cellStyle name="Текст предупреждения" xfId="60"/>
    <cellStyle name="Comma" xfId="61"/>
    <cellStyle name="Comma [0]" xfId="62"/>
    <cellStyle name="Хороший" xfId="63"/>
  </cellStyles>
  <dxfs count="3">
    <dxf>
      <font>
        <color indexed="8"/>
      </font>
    </dxf>
    <dxf>
      <font>
        <color indexed="8"/>
      </font>
    </dxf>
    <dxf>
      <font>
        <color rgb="FF0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238125</xdr:colOff>
      <xdr:row>31</xdr:row>
      <xdr:rowOff>19050</xdr:rowOff>
    </xdr:from>
    <xdr:to>
      <xdr:col>5</xdr:col>
      <xdr:colOff>400050</xdr:colOff>
      <xdr:row>31</xdr:row>
      <xdr:rowOff>142875</xdr:rowOff>
    </xdr:to>
    <xdr:pic>
      <xdr:nvPicPr>
        <xdr:cNvPr id="1" name="CheckBox2"/>
        <xdr:cNvPicPr preferRelativeResize="1">
          <a:picLocks noChangeAspect="1"/>
        </xdr:cNvPicPr>
      </xdr:nvPicPr>
      <xdr:blipFill>
        <a:blip r:embed="rId1"/>
        <a:stretch>
          <a:fillRect/>
        </a:stretch>
      </xdr:blipFill>
      <xdr:spPr>
        <a:xfrm>
          <a:off x="5210175" y="6162675"/>
          <a:ext cx="161925" cy="123825"/>
        </a:xfrm>
        <a:prstGeom prst="rect">
          <a:avLst/>
        </a:prstGeom>
        <a:solidFill>
          <a:srgbClr val="FFFFFF"/>
        </a:solidFill>
        <a:ln w="1" cmpd="sng">
          <a:noFill/>
        </a:ln>
      </xdr:spPr>
    </xdr:pic>
    <xdr:clientData/>
  </xdr:twoCellAnchor>
  <xdr:twoCellAnchor editAs="oneCell">
    <xdr:from>
      <xdr:col>5</xdr:col>
      <xdr:colOff>238125</xdr:colOff>
      <xdr:row>33</xdr:row>
      <xdr:rowOff>19050</xdr:rowOff>
    </xdr:from>
    <xdr:to>
      <xdr:col>5</xdr:col>
      <xdr:colOff>400050</xdr:colOff>
      <xdr:row>33</xdr:row>
      <xdr:rowOff>142875</xdr:rowOff>
    </xdr:to>
    <xdr:pic>
      <xdr:nvPicPr>
        <xdr:cNvPr id="2" name="CheckBox1"/>
        <xdr:cNvPicPr preferRelativeResize="1">
          <a:picLocks noChangeAspect="1"/>
        </xdr:cNvPicPr>
      </xdr:nvPicPr>
      <xdr:blipFill>
        <a:blip r:embed="rId1"/>
        <a:stretch>
          <a:fillRect/>
        </a:stretch>
      </xdr:blipFill>
      <xdr:spPr>
        <a:xfrm>
          <a:off x="5210175" y="6381750"/>
          <a:ext cx="161925" cy="123825"/>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zavodmebel.ru/color_metal.htm" TargetMode="External" /><Relationship Id="rId2" Type="http://schemas.openxmlformats.org/officeDocument/2006/relationships/hyperlink" Target="http://zavodmebel.ru/color_obivka.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zavodmebel.ru/color_metal.htm" TargetMode="External" /><Relationship Id="rId2" Type="http://schemas.openxmlformats.org/officeDocument/2006/relationships/hyperlink" Target="http://zavodmebel.ru/color_obivka.htm" TargetMode="External" /><Relationship Id="rId3" Type="http://schemas.openxmlformats.org/officeDocument/2006/relationships/hyperlink" Target="http://zavodmebel.ru/blank.xls"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ebelcomfort2011@mail.ru" TargetMode="External" /><Relationship Id="rId2" Type="http://schemas.openxmlformats.org/officeDocument/2006/relationships/hyperlink" Target="mailto:zavodmebelrostov@mail.ru" TargetMode="Externa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G49"/>
  <sheetViews>
    <sheetView tabSelected="1" zoomScalePageLayoutView="0" workbookViewId="0" topLeftCell="A1">
      <selection activeCell="C1" sqref="C1:E1"/>
    </sheetView>
  </sheetViews>
  <sheetFormatPr defaultColWidth="9.00390625" defaultRowHeight="12.75" outlineLevelRow="1"/>
  <cols>
    <col min="1" max="1" width="2.75390625" style="1" customWidth="1"/>
    <col min="2" max="2" width="15.00390625" style="0" customWidth="1"/>
    <col min="3" max="3" width="8.125" style="0" customWidth="1"/>
    <col min="4" max="4" width="15.25390625" style="0" customWidth="1"/>
    <col min="5" max="5" width="24.125" style="0" customWidth="1"/>
    <col min="6" max="6" width="8.25390625" style="0" customWidth="1"/>
    <col min="7" max="7" width="37.25390625" style="0" customWidth="1"/>
  </cols>
  <sheetData>
    <row r="1" spans="1:7" ht="15" customHeight="1">
      <c r="A1" s="6" t="s">
        <v>239</v>
      </c>
      <c r="C1" s="79"/>
      <c r="D1" s="79"/>
      <c r="E1" s="79"/>
      <c r="F1" s="56"/>
      <c r="G1" s="65" t="s">
        <v>176</v>
      </c>
    </row>
    <row r="2" spans="1:7" ht="13.5" customHeight="1">
      <c r="A2" s="6" t="s">
        <v>48</v>
      </c>
      <c r="B2" s="55"/>
      <c r="C2" s="80"/>
      <c r="D2" s="80"/>
      <c r="E2" s="80"/>
      <c r="F2" s="56"/>
      <c r="G2" t="str">
        <f>VLOOKUP($G$1,Конт,3,FALSE)</f>
        <v>г.Нижний Новгород, ул.Чаадаева, д.10-У</v>
      </c>
    </row>
    <row r="3" spans="1:7" ht="13.5" customHeight="1">
      <c r="A3" s="6" t="s">
        <v>53</v>
      </c>
      <c r="B3" s="55"/>
      <c r="C3" s="80"/>
      <c r="D3" s="80"/>
      <c r="E3" s="80"/>
      <c r="F3" s="56"/>
      <c r="G3" t="str">
        <f>VLOOKUP($G$1,Конт,2,FALSE)</f>
        <v>т/ф (831) 229-35-74, 274-56-16</v>
      </c>
    </row>
    <row r="4" spans="1:7" ht="13.5" customHeight="1">
      <c r="A4" s="6" t="s">
        <v>7</v>
      </c>
      <c r="B4" s="55"/>
      <c r="C4" s="81"/>
      <c r="D4" s="81"/>
      <c r="E4" s="81"/>
      <c r="F4" s="56"/>
      <c r="G4" s="66" t="str">
        <f>IF(VLOOKUP($G$1,Конт,4,FALSE)&lt;&gt;"",VLOOKUP($G$1,Конт,4,FALSE),"")</f>
        <v>nn@zavodmebel.ru</v>
      </c>
    </row>
    <row r="5" spans="1:6" ht="13.5" customHeight="1">
      <c r="A5" s="6" t="s">
        <v>162</v>
      </c>
      <c r="B5" s="55"/>
      <c r="C5" s="81"/>
      <c r="D5" s="81"/>
      <c r="E5" s="81"/>
      <c r="F5" s="56"/>
    </row>
    <row r="6" spans="1:6" ht="13.5" customHeight="1">
      <c r="A6" s="6" t="s">
        <v>50</v>
      </c>
      <c r="B6" s="55"/>
      <c r="C6" s="81"/>
      <c r="D6" s="81"/>
      <c r="E6" s="81"/>
      <c r="F6" s="56"/>
    </row>
    <row r="7" spans="1:6" ht="13.5" customHeight="1">
      <c r="A7" s="6" t="s">
        <v>163</v>
      </c>
      <c r="B7" s="55"/>
      <c r="C7" s="81"/>
      <c r="D7" s="81"/>
      <c r="E7" s="81"/>
      <c r="F7" s="56"/>
    </row>
    <row r="8" spans="1:6" ht="13.5" customHeight="1">
      <c r="A8" s="6" t="s">
        <v>52</v>
      </c>
      <c r="B8" s="55"/>
      <c r="C8" s="81"/>
      <c r="D8" s="81"/>
      <c r="E8" s="81"/>
      <c r="F8" s="56"/>
    </row>
    <row r="9" spans="1:6" ht="15" customHeight="1">
      <c r="A9" s="6" t="s">
        <v>1</v>
      </c>
      <c r="C9" s="82"/>
      <c r="D9" s="82"/>
      <c r="E9" s="82"/>
      <c r="F9" s="56"/>
    </row>
    <row r="10" spans="1:6" ht="15" customHeight="1">
      <c r="A10" s="6" t="s">
        <v>2</v>
      </c>
      <c r="C10" s="81"/>
      <c r="D10" s="81"/>
      <c r="E10" s="81"/>
      <c r="F10" s="56"/>
    </row>
    <row r="11" spans="1:6" ht="15" customHeight="1">
      <c r="A11" s="6" t="s">
        <v>3</v>
      </c>
      <c r="C11" s="83"/>
      <c r="D11" s="83"/>
      <c r="E11" s="83"/>
      <c r="F11" s="56"/>
    </row>
    <row r="12" ht="15" customHeight="1"/>
    <row r="13" spans="1:7" s="3" customFormat="1" ht="22.5">
      <c r="A13" s="10" t="s">
        <v>0</v>
      </c>
      <c r="B13" s="11" t="s">
        <v>4</v>
      </c>
      <c r="C13" s="12" t="s">
        <v>5</v>
      </c>
      <c r="D13" s="12" t="s">
        <v>118</v>
      </c>
      <c r="E13" s="12" t="s">
        <v>119</v>
      </c>
      <c r="F13" s="72" t="s">
        <v>6</v>
      </c>
      <c r="G13" s="73"/>
    </row>
    <row r="14" spans="1:7" s="3" customFormat="1" ht="22.5" outlineLevel="1">
      <c r="A14" s="39"/>
      <c r="B14" s="40" t="s">
        <v>219</v>
      </c>
      <c r="C14" s="41" t="s">
        <v>218</v>
      </c>
      <c r="D14" s="42" t="s">
        <v>38</v>
      </c>
      <c r="E14" s="42" t="s">
        <v>117</v>
      </c>
      <c r="F14" s="74" t="s">
        <v>238</v>
      </c>
      <c r="G14" s="75"/>
    </row>
    <row r="15" spans="1:7" s="2" customFormat="1" ht="19.5" customHeight="1">
      <c r="A15" s="26">
        <v>1</v>
      </c>
      <c r="B15" s="8"/>
      <c r="C15" s="9"/>
      <c r="D15" s="7"/>
      <c r="E15" s="7"/>
      <c r="F15" s="70"/>
      <c r="G15" s="71"/>
    </row>
    <row r="16" spans="1:7" s="2" customFormat="1" ht="19.5" customHeight="1">
      <c r="A16" s="26">
        <f>A15+1</f>
        <v>2</v>
      </c>
      <c r="B16" s="8"/>
      <c r="C16" s="9"/>
      <c r="D16" s="7"/>
      <c r="E16" s="7"/>
      <c r="F16" s="70"/>
      <c r="G16" s="71"/>
    </row>
    <row r="17" spans="1:7" s="2" customFormat="1" ht="19.5" customHeight="1">
      <c r="A17" s="26">
        <f aca="true" t="shared" si="0" ref="A17:A24">A16+1</f>
        <v>3</v>
      </c>
      <c r="B17" s="8"/>
      <c r="C17" s="9"/>
      <c r="D17" s="7"/>
      <c r="E17" s="7"/>
      <c r="F17" s="70"/>
      <c r="G17" s="71"/>
    </row>
    <row r="18" spans="1:7" s="2" customFormat="1" ht="19.5" customHeight="1">
      <c r="A18" s="26">
        <f t="shared" si="0"/>
        <v>4</v>
      </c>
      <c r="B18" s="8"/>
      <c r="C18" s="9"/>
      <c r="D18" s="7"/>
      <c r="E18" s="7"/>
      <c r="F18" s="70"/>
      <c r="G18" s="71"/>
    </row>
    <row r="19" spans="1:7" s="2" customFormat="1" ht="19.5" customHeight="1">
      <c r="A19" s="26">
        <f t="shared" si="0"/>
        <v>5</v>
      </c>
      <c r="B19" s="8"/>
      <c r="C19" s="9"/>
      <c r="D19" s="7"/>
      <c r="E19" s="7"/>
      <c r="F19" s="70"/>
      <c r="G19" s="71"/>
    </row>
    <row r="20" spans="1:7" s="2" customFormat="1" ht="18" customHeight="1">
      <c r="A20" s="26">
        <f t="shared" si="0"/>
        <v>6</v>
      </c>
      <c r="B20" s="8"/>
      <c r="C20" s="9"/>
      <c r="D20" s="7"/>
      <c r="E20" s="7"/>
      <c r="F20" s="70"/>
      <c r="G20" s="71"/>
    </row>
    <row r="21" spans="1:7" s="2" customFormat="1" ht="19.5" customHeight="1">
      <c r="A21" s="26">
        <f t="shared" si="0"/>
        <v>7</v>
      </c>
      <c r="B21" s="8"/>
      <c r="C21" s="9"/>
      <c r="D21" s="7"/>
      <c r="E21" s="7"/>
      <c r="F21" s="70"/>
      <c r="G21" s="71"/>
    </row>
    <row r="22" spans="1:7" s="2" customFormat="1" ht="19.5" customHeight="1">
      <c r="A22" s="26">
        <f t="shared" si="0"/>
        <v>8</v>
      </c>
      <c r="B22" s="8"/>
      <c r="C22" s="9"/>
      <c r="D22" s="7"/>
      <c r="E22" s="7"/>
      <c r="F22" s="70"/>
      <c r="G22" s="71"/>
    </row>
    <row r="23" spans="1:7" s="2" customFormat="1" ht="21" customHeight="1">
      <c r="A23" s="26">
        <f t="shared" si="0"/>
        <v>9</v>
      </c>
      <c r="B23" s="8"/>
      <c r="C23" s="9"/>
      <c r="D23" s="7"/>
      <c r="E23" s="7"/>
      <c r="F23" s="70"/>
      <c r="G23" s="71"/>
    </row>
    <row r="24" spans="1:7" s="2" customFormat="1" ht="19.5" customHeight="1">
      <c r="A24" s="26">
        <f t="shared" si="0"/>
        <v>10</v>
      </c>
      <c r="B24" s="8"/>
      <c r="C24" s="9"/>
      <c r="D24" s="7"/>
      <c r="E24" s="7"/>
      <c r="F24" s="70"/>
      <c r="G24" s="71"/>
    </row>
    <row r="25" ht="7.5" customHeight="1"/>
    <row r="26" spans="1:6" ht="20.25" customHeight="1">
      <c r="A26" s="45" t="s">
        <v>57</v>
      </c>
      <c r="E26" s="68"/>
      <c r="F26" s="57"/>
    </row>
    <row r="27" ht="8.25" customHeight="1">
      <c r="F27" s="58"/>
    </row>
    <row r="28" spans="1:7" ht="12.75">
      <c r="A28" s="6" t="s">
        <v>54</v>
      </c>
      <c r="C28" s="78" t="s">
        <v>55</v>
      </c>
      <c r="D28" s="78"/>
      <c r="E28" s="78"/>
      <c r="F28" s="78"/>
      <c r="G28" s="45"/>
    </row>
    <row r="29" ht="8.25" customHeight="1">
      <c r="G29" s="4"/>
    </row>
    <row r="30" spans="1:7" ht="12.75">
      <c r="A30" s="51" t="s">
        <v>121</v>
      </c>
      <c r="G30" s="4"/>
    </row>
    <row r="31" ht="4.5" customHeight="1">
      <c r="F31" s="53"/>
    </row>
    <row r="32" spans="1:7" ht="12.75">
      <c r="A32" s="1" t="s">
        <v>134</v>
      </c>
      <c r="F32" s="47"/>
      <c r="G32" s="64" t="s">
        <v>161</v>
      </c>
    </row>
    <row r="33" ht="4.5" customHeight="1">
      <c r="F33" s="53"/>
    </row>
    <row r="34" spans="1:7" ht="12.75">
      <c r="A34" s="1" t="s">
        <v>135</v>
      </c>
      <c r="F34" s="47"/>
      <c r="G34" s="64" t="s">
        <v>161</v>
      </c>
    </row>
    <row r="35" spans="1:6" ht="12.75">
      <c r="A35" s="52" t="s">
        <v>122</v>
      </c>
      <c r="B35" s="37"/>
      <c r="C35" s="37"/>
      <c r="D35" s="37"/>
      <c r="E35" s="37"/>
      <c r="F35" s="37"/>
    </row>
    <row r="36" ht="11.25" customHeight="1">
      <c r="A36" s="38"/>
    </row>
    <row r="37" spans="1:6" s="2" customFormat="1" ht="12.75" customHeight="1">
      <c r="A37" s="67" t="s">
        <v>34</v>
      </c>
      <c r="B37" s="34"/>
      <c r="C37" s="34"/>
      <c r="D37" s="34"/>
      <c r="E37" s="34"/>
      <c r="F37" s="34"/>
    </row>
    <row r="38" spans="1:7" s="2" customFormat="1" ht="12.75" customHeight="1">
      <c r="A38" s="76" t="s">
        <v>167</v>
      </c>
      <c r="B38" s="76"/>
      <c r="C38" s="76"/>
      <c r="D38" s="76"/>
      <c r="E38" s="76"/>
      <c r="F38" s="76"/>
      <c r="G38" s="76"/>
    </row>
    <row r="39" spans="1:7" s="2" customFormat="1" ht="27" customHeight="1">
      <c r="A39" s="76" t="s">
        <v>168</v>
      </c>
      <c r="B39" s="76"/>
      <c r="C39" s="76"/>
      <c r="D39" s="76"/>
      <c r="E39" s="76"/>
      <c r="F39" s="76"/>
      <c r="G39" s="76"/>
    </row>
    <row r="40" spans="1:7" s="2" customFormat="1" ht="40.5" customHeight="1">
      <c r="A40" s="76" t="s">
        <v>169</v>
      </c>
      <c r="B40" s="76"/>
      <c r="C40" s="76"/>
      <c r="D40" s="76"/>
      <c r="E40" s="76"/>
      <c r="F40" s="76"/>
      <c r="G40" s="76"/>
    </row>
    <row r="41" spans="1:7" s="2" customFormat="1" ht="13.5" customHeight="1">
      <c r="A41" s="76" t="s">
        <v>170</v>
      </c>
      <c r="B41" s="76"/>
      <c r="C41" s="76"/>
      <c r="D41" s="76"/>
      <c r="E41" s="76"/>
      <c r="F41" s="76"/>
      <c r="G41" s="76"/>
    </row>
    <row r="42" spans="1:7" s="2" customFormat="1" ht="27" customHeight="1">
      <c r="A42" s="76" t="s">
        <v>171</v>
      </c>
      <c r="B42" s="76"/>
      <c r="C42" s="76"/>
      <c r="D42" s="76"/>
      <c r="E42" s="76"/>
      <c r="F42" s="76"/>
      <c r="G42" s="76"/>
    </row>
    <row r="43" spans="1:7" s="2" customFormat="1" ht="51" customHeight="1">
      <c r="A43" s="76" t="s">
        <v>172</v>
      </c>
      <c r="B43" s="76"/>
      <c r="C43" s="76"/>
      <c r="D43" s="76"/>
      <c r="E43" s="76"/>
      <c r="F43" s="76"/>
      <c r="G43" s="76"/>
    </row>
    <row r="44" spans="1:7" s="2" customFormat="1" ht="13.5" customHeight="1">
      <c r="A44" s="77" t="s">
        <v>173</v>
      </c>
      <c r="B44" s="77"/>
      <c r="C44" s="77"/>
      <c r="D44" s="77"/>
      <c r="E44" s="77"/>
      <c r="F44" s="77"/>
      <c r="G44" s="77"/>
    </row>
    <row r="45" spans="2:7" ht="12.75">
      <c r="B45" s="16"/>
      <c r="C45" s="16"/>
      <c r="D45" s="16"/>
      <c r="E45" s="16"/>
      <c r="F45" s="16"/>
      <c r="G45" s="16"/>
    </row>
    <row r="46" spans="2:7" ht="12.75">
      <c r="B46" s="16"/>
      <c r="C46" s="16"/>
      <c r="D46" s="16"/>
      <c r="E46" s="16"/>
      <c r="F46" s="16"/>
      <c r="G46" s="16"/>
    </row>
    <row r="47" spans="3:7" ht="12.75">
      <c r="C47" s="18" t="s">
        <v>37</v>
      </c>
      <c r="D47" s="48"/>
      <c r="F47" s="18" t="s">
        <v>36</v>
      </c>
      <c r="G47" s="49"/>
    </row>
    <row r="48" ht="12.75">
      <c r="G48" s="13" t="s">
        <v>174</v>
      </c>
    </row>
    <row r="49" ht="12.75">
      <c r="E49" s="13"/>
    </row>
  </sheetData>
  <sheetProtection/>
  <mergeCells count="31">
    <mergeCell ref="C11:E11"/>
    <mergeCell ref="C5:E5"/>
    <mergeCell ref="C6:E6"/>
    <mergeCell ref="C7:E7"/>
    <mergeCell ref="C8:E8"/>
    <mergeCell ref="A44:G44"/>
    <mergeCell ref="A41:G41"/>
    <mergeCell ref="A43:G43"/>
    <mergeCell ref="C28:F28"/>
    <mergeCell ref="C1:E1"/>
    <mergeCell ref="C2:E2"/>
    <mergeCell ref="C3:E3"/>
    <mergeCell ref="C4:E4"/>
    <mergeCell ref="C9:E9"/>
    <mergeCell ref="C10:E10"/>
    <mergeCell ref="F22:G22"/>
    <mergeCell ref="F23:G23"/>
    <mergeCell ref="F24:G24"/>
    <mergeCell ref="A42:G42"/>
    <mergeCell ref="A39:G39"/>
    <mergeCell ref="A40:G40"/>
    <mergeCell ref="A38:G38"/>
    <mergeCell ref="F21:G21"/>
    <mergeCell ref="F17:G17"/>
    <mergeCell ref="F18:G18"/>
    <mergeCell ref="F19:G19"/>
    <mergeCell ref="F20:G20"/>
    <mergeCell ref="F13:G13"/>
    <mergeCell ref="F14:G14"/>
    <mergeCell ref="F15:G15"/>
    <mergeCell ref="F16:G16"/>
  </mergeCells>
  <conditionalFormatting sqref="A36">
    <cfRule type="expression" priority="1" dxfId="2" stopIfTrue="1">
      <formula>"ИЛИ(C31=""Доставка через транспортную компанию"";C31=""контейнер"")"</formula>
    </cfRule>
  </conditionalFormatting>
  <dataValidations count="4">
    <dataValidation type="list" allowBlank="1" sqref="E15:E24">
      <formula1>ЦВЕТА</formula1>
    </dataValidation>
    <dataValidation type="list" allowBlank="1" showInputMessage="1" showErrorMessage="1" sqref="G1">
      <formula1>Отделы</formula1>
    </dataValidation>
    <dataValidation type="list" allowBlank="1" showInputMessage="1" sqref="C28:F28">
      <formula1>"самовывоз,местная доставка по городу по факт. адресу,доставка через транспортную компанию (укажите) - ,контейнер"</formula1>
    </dataValidation>
    <dataValidation errorStyle="information" type="list" prompt="Выберите из списка! Если какой-то нестандарт, то укажите в примечании." error="Выберите из списка! Если какой-то нестандарт, то укажите в примечании." sqref="D15:D24">
      <formula1>"металлик,хром гальв.,черный (9005),белый,бежевый (1001),коричневый (8017),синий (5002),араб.медь,араб.алюм.,патина зеленая,патина золото,некраш.металл"</formula1>
    </dataValidation>
  </dataValidations>
  <hyperlinks>
    <hyperlink ref="A44" location="'Инструкция по уходу за столами'!A1" display="3. С инструкцией по эксплуатации столов и столешниц ознакомлен."/>
    <hyperlink ref="D14" r:id="rId1" display="RAL или название как на сайте"/>
    <hyperlink ref="E14" r:id="rId2" display="цвет к/з, ткани, пластика, МДФ и т.д."/>
  </hyperlinks>
  <printOptions/>
  <pageMargins left="0.4" right="0.3" top="0.39" bottom="0.2" header="0.2" footer="0.21"/>
  <pageSetup fitToHeight="1" fitToWidth="1" horizontalDpi="600" verticalDpi="600" orientation="portrait" paperSize="9" scale="86" r:id="rId4"/>
  <drawing r:id="rId3"/>
</worksheet>
</file>

<file path=xl/worksheets/sheet2.xml><?xml version="1.0" encoding="utf-8"?>
<worksheet xmlns="http://schemas.openxmlformats.org/spreadsheetml/2006/main" xmlns:r="http://schemas.openxmlformats.org/officeDocument/2006/relationships">
  <sheetPr codeName="Лист2">
    <tabColor indexed="47"/>
  </sheetPr>
  <dimension ref="A1:A10"/>
  <sheetViews>
    <sheetView zoomScalePageLayoutView="0" workbookViewId="0" topLeftCell="A1">
      <selection activeCell="A1" sqref="A1"/>
    </sheetView>
  </sheetViews>
  <sheetFormatPr defaultColWidth="111.25390625" defaultRowHeight="12.75"/>
  <cols>
    <col min="1" max="1" width="111.25390625" style="24" customWidth="1"/>
    <col min="2" max="16384" width="111.25390625" style="19" customWidth="1"/>
  </cols>
  <sheetData>
    <row r="1" ht="54.75" customHeight="1">
      <c r="A1" s="20" t="s">
        <v>39</v>
      </c>
    </row>
    <row r="2" ht="149.25" customHeight="1">
      <c r="A2" s="22" t="s">
        <v>40</v>
      </c>
    </row>
    <row r="3" ht="15.75">
      <c r="A3" s="23" t="s">
        <v>41</v>
      </c>
    </row>
    <row r="4" ht="15.75">
      <c r="A4" s="22" t="s">
        <v>42</v>
      </c>
    </row>
    <row r="5" ht="15.75">
      <c r="A5" s="22" t="s">
        <v>43</v>
      </c>
    </row>
    <row r="6" ht="31.5">
      <c r="A6" s="22" t="s">
        <v>44</v>
      </c>
    </row>
    <row r="7" ht="15.75">
      <c r="A7" s="22" t="s">
        <v>45</v>
      </c>
    </row>
    <row r="8" ht="15.75">
      <c r="A8" s="21"/>
    </row>
    <row r="9" ht="15.75">
      <c r="A9" s="23" t="s">
        <v>46</v>
      </c>
    </row>
    <row r="10" ht="80.25" customHeight="1">
      <c r="A10" s="22" t="s">
        <v>47</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3">
    <tabColor indexed="10"/>
    <pageSetUpPr fitToPage="1"/>
  </sheetPr>
  <dimension ref="A1:G50"/>
  <sheetViews>
    <sheetView zoomScalePageLayoutView="0" workbookViewId="0" topLeftCell="A1">
      <selection activeCell="C1" sqref="C1:E1"/>
    </sheetView>
  </sheetViews>
  <sheetFormatPr defaultColWidth="9.00390625" defaultRowHeight="12.75" outlineLevelRow="1"/>
  <cols>
    <col min="1" max="1" width="2.75390625" style="1" customWidth="1"/>
    <col min="2" max="2" width="15.00390625" style="0" customWidth="1"/>
    <col min="3" max="3" width="8.125" style="0" customWidth="1"/>
    <col min="4" max="4" width="15.25390625" style="0" customWidth="1"/>
    <col min="5" max="5" width="20.00390625" style="0" customWidth="1"/>
    <col min="6" max="6" width="11.25390625" style="0" customWidth="1"/>
    <col min="7" max="7" width="36.75390625" style="0" customWidth="1"/>
  </cols>
  <sheetData>
    <row r="1" spans="1:7" ht="15" customHeight="1">
      <c r="A1" s="6" t="s">
        <v>32</v>
      </c>
      <c r="C1" s="86" t="s">
        <v>145</v>
      </c>
      <c r="D1" s="86"/>
      <c r="E1" s="86"/>
      <c r="F1" s="56"/>
      <c r="G1" s="65" t="s">
        <v>165</v>
      </c>
    </row>
    <row r="2" spans="1:7" ht="13.5" customHeight="1">
      <c r="A2" s="54" t="s">
        <v>48</v>
      </c>
      <c r="B2" s="55"/>
      <c r="C2" s="27" t="s">
        <v>146</v>
      </c>
      <c r="D2" s="28"/>
      <c r="E2" s="28"/>
      <c r="F2" s="56"/>
      <c r="G2" t="str">
        <f>VLOOKUP($G$1,Конт,3,FALSE)</f>
        <v>СПб, пр.Александровской фермы, д.23-Б</v>
      </c>
    </row>
    <row r="3" spans="1:7" ht="13.5" customHeight="1">
      <c r="A3" s="54" t="s">
        <v>49</v>
      </c>
      <c r="B3" s="55"/>
      <c r="C3" s="27" t="s">
        <v>147</v>
      </c>
      <c r="D3" s="28"/>
      <c r="E3" s="28"/>
      <c r="F3" s="56"/>
      <c r="G3" t="str">
        <f>VLOOKUP($G$1,Конт,2,FALSE)</f>
        <v>т/ф (812) 367-35-64</v>
      </c>
    </row>
    <row r="4" spans="1:7" ht="13.5" customHeight="1">
      <c r="A4" s="54" t="s">
        <v>50</v>
      </c>
      <c r="B4" s="55"/>
      <c r="C4" s="27" t="s">
        <v>150</v>
      </c>
      <c r="D4" s="28"/>
      <c r="E4" s="28"/>
      <c r="F4" s="56"/>
      <c r="G4" s="66" t="str">
        <f>IF(VLOOKUP($G$1,Конт,4,FALSE)&lt;&gt;"",VLOOKUP($G$1,Конт,4,FALSE),"")</f>
        <v>spb@zavodmebel.ru</v>
      </c>
    </row>
    <row r="5" spans="1:6" ht="13.5" customHeight="1">
      <c r="A5" s="54" t="s">
        <v>51</v>
      </c>
      <c r="B5" s="55"/>
      <c r="C5" s="27" t="s">
        <v>148</v>
      </c>
      <c r="D5" s="28"/>
      <c r="E5" s="28"/>
      <c r="F5" s="56"/>
    </row>
    <row r="6" spans="1:6" ht="13.5" customHeight="1">
      <c r="A6" s="54" t="s">
        <v>52</v>
      </c>
      <c r="B6" s="55"/>
      <c r="C6" s="27" t="s">
        <v>149</v>
      </c>
      <c r="D6" s="28"/>
      <c r="E6" s="28"/>
      <c r="F6" s="56"/>
    </row>
    <row r="7" spans="1:6" ht="13.5" customHeight="1">
      <c r="A7" s="54" t="s">
        <v>53</v>
      </c>
      <c r="B7" s="55"/>
      <c r="C7" s="27" t="s">
        <v>151</v>
      </c>
      <c r="D7" s="28"/>
      <c r="E7" s="28"/>
      <c r="F7" s="56"/>
    </row>
    <row r="8" spans="1:6" ht="13.5" customHeight="1">
      <c r="A8" s="54" t="s">
        <v>7</v>
      </c>
      <c r="B8" s="55"/>
      <c r="C8" s="29" t="s">
        <v>9</v>
      </c>
      <c r="D8" s="28"/>
      <c r="E8" s="28"/>
      <c r="F8" s="56"/>
    </row>
    <row r="9" spans="1:6" ht="15" customHeight="1">
      <c r="A9" s="6" t="s">
        <v>1</v>
      </c>
      <c r="C9" s="33" t="s">
        <v>153</v>
      </c>
      <c r="D9" s="31"/>
      <c r="E9" s="31"/>
      <c r="F9" s="56"/>
    </row>
    <row r="10" spans="1:6" ht="15" customHeight="1">
      <c r="A10" s="6" t="s">
        <v>2</v>
      </c>
      <c r="C10" s="30" t="s">
        <v>152</v>
      </c>
      <c r="D10" s="31"/>
      <c r="E10" s="31"/>
      <c r="F10" s="56"/>
    </row>
    <row r="11" spans="1:6" ht="15" customHeight="1">
      <c r="A11" s="5" t="s">
        <v>3</v>
      </c>
      <c r="C11" s="32" t="s">
        <v>8</v>
      </c>
      <c r="D11" s="28"/>
      <c r="E11" s="28"/>
      <c r="F11" s="56"/>
    </row>
    <row r="12" ht="15" customHeight="1"/>
    <row r="13" spans="1:7" s="3" customFormat="1" ht="22.5">
      <c r="A13" s="10" t="s">
        <v>0</v>
      </c>
      <c r="B13" s="11" t="s">
        <v>4</v>
      </c>
      <c r="C13" s="12" t="s">
        <v>5</v>
      </c>
      <c r="D13" s="12" t="s">
        <v>118</v>
      </c>
      <c r="E13" s="12" t="s">
        <v>119</v>
      </c>
      <c r="F13" s="72" t="s">
        <v>6</v>
      </c>
      <c r="G13" s="73"/>
    </row>
    <row r="14" spans="1:7" s="3" customFormat="1" ht="22.5" outlineLevel="1">
      <c r="A14" s="39"/>
      <c r="B14" s="40" t="s">
        <v>120</v>
      </c>
      <c r="C14" s="41"/>
      <c r="D14" s="42" t="s">
        <v>38</v>
      </c>
      <c r="E14" s="42" t="s">
        <v>117</v>
      </c>
      <c r="F14" s="87" t="s">
        <v>56</v>
      </c>
      <c r="G14" s="75"/>
    </row>
    <row r="15" spans="1:7" s="2" customFormat="1" ht="19.5" customHeight="1">
      <c r="A15" s="26">
        <v>1</v>
      </c>
      <c r="B15" s="8" t="s">
        <v>26</v>
      </c>
      <c r="C15" s="9">
        <v>19</v>
      </c>
      <c r="D15" s="7" t="s">
        <v>138</v>
      </c>
      <c r="E15" s="7"/>
      <c r="F15" s="84" t="s">
        <v>27</v>
      </c>
      <c r="G15" s="85"/>
    </row>
    <row r="16" spans="1:7" s="2" customFormat="1" ht="19.5" customHeight="1">
      <c r="A16" s="26">
        <f aca="true" t="shared" si="0" ref="A16:A24">A15+1</f>
        <v>2</v>
      </c>
      <c r="B16" s="8" t="s">
        <v>11</v>
      </c>
      <c r="C16" s="9">
        <v>8</v>
      </c>
      <c r="D16" s="7" t="s">
        <v>12</v>
      </c>
      <c r="E16" s="7" t="s">
        <v>64</v>
      </c>
      <c r="F16" s="84" t="s">
        <v>13</v>
      </c>
      <c r="G16" s="85"/>
    </row>
    <row r="17" spans="1:7" s="2" customFormat="1" ht="19.5" customHeight="1">
      <c r="A17" s="26">
        <f t="shared" si="0"/>
        <v>3</v>
      </c>
      <c r="B17" s="8" t="s">
        <v>14</v>
      </c>
      <c r="C17" s="9">
        <v>1</v>
      </c>
      <c r="D17" s="7" t="s">
        <v>10</v>
      </c>
      <c r="E17" s="7" t="s">
        <v>63</v>
      </c>
      <c r="F17" s="84" t="s">
        <v>15</v>
      </c>
      <c r="G17" s="85"/>
    </row>
    <row r="18" spans="1:7" s="2" customFormat="1" ht="19.5" customHeight="1">
      <c r="A18" s="26">
        <f t="shared" si="0"/>
        <v>4</v>
      </c>
      <c r="B18" s="8" t="s">
        <v>22</v>
      </c>
      <c r="C18" s="9">
        <v>2</v>
      </c>
      <c r="D18" s="7" t="s">
        <v>139</v>
      </c>
      <c r="E18" s="7" t="s">
        <v>82</v>
      </c>
      <c r="F18" s="84" t="s">
        <v>23</v>
      </c>
      <c r="G18" s="85"/>
    </row>
    <row r="19" spans="1:7" s="2" customFormat="1" ht="19.5" customHeight="1">
      <c r="A19" s="26">
        <f t="shared" si="0"/>
        <v>5</v>
      </c>
      <c r="B19" s="8" t="s">
        <v>20</v>
      </c>
      <c r="C19" s="9">
        <v>4</v>
      </c>
      <c r="D19" s="7" t="s">
        <v>140</v>
      </c>
      <c r="E19" s="7" t="s">
        <v>81</v>
      </c>
      <c r="F19" s="84" t="s">
        <v>21</v>
      </c>
      <c r="G19" s="85"/>
    </row>
    <row r="20" spans="1:7" s="2" customFormat="1" ht="18" customHeight="1">
      <c r="A20" s="26">
        <f t="shared" si="0"/>
        <v>6</v>
      </c>
      <c r="B20" s="8" t="s">
        <v>16</v>
      </c>
      <c r="C20" s="9">
        <v>8</v>
      </c>
      <c r="D20" s="7" t="s">
        <v>141</v>
      </c>
      <c r="E20" s="7" t="s">
        <v>93</v>
      </c>
      <c r="F20" s="84" t="s">
        <v>158</v>
      </c>
      <c r="G20" s="85"/>
    </row>
    <row r="21" spans="1:7" s="2" customFormat="1" ht="19.5" customHeight="1">
      <c r="A21" s="26">
        <f t="shared" si="0"/>
        <v>7</v>
      </c>
      <c r="B21" s="8" t="s">
        <v>24</v>
      </c>
      <c r="C21" s="9">
        <v>1</v>
      </c>
      <c r="D21" s="7" t="s">
        <v>142</v>
      </c>
      <c r="E21" s="7"/>
      <c r="F21" s="84" t="s">
        <v>159</v>
      </c>
      <c r="G21" s="85"/>
    </row>
    <row r="22" spans="1:7" s="2" customFormat="1" ht="19.5" customHeight="1">
      <c r="A22" s="26">
        <f t="shared" si="0"/>
        <v>8</v>
      </c>
      <c r="B22" s="8" t="s">
        <v>25</v>
      </c>
      <c r="C22" s="9">
        <v>8</v>
      </c>
      <c r="D22" s="7" t="s">
        <v>143</v>
      </c>
      <c r="E22" s="7" t="s">
        <v>107</v>
      </c>
      <c r="F22" s="84" t="s">
        <v>160</v>
      </c>
      <c r="G22" s="85"/>
    </row>
    <row r="23" spans="1:7" s="2" customFormat="1" ht="21" customHeight="1">
      <c r="A23" s="26">
        <f t="shared" si="0"/>
        <v>9</v>
      </c>
      <c r="B23" s="8" t="s">
        <v>28</v>
      </c>
      <c r="C23" s="9">
        <v>2</v>
      </c>
      <c r="D23" s="7" t="s">
        <v>144</v>
      </c>
      <c r="E23" s="7"/>
      <c r="F23" s="84" t="s">
        <v>29</v>
      </c>
      <c r="G23" s="85"/>
    </row>
    <row r="24" spans="1:7" s="2" customFormat="1" ht="19.5" customHeight="1">
      <c r="A24" s="26">
        <f t="shared" si="0"/>
        <v>10</v>
      </c>
      <c r="B24" s="8" t="s">
        <v>18</v>
      </c>
      <c r="C24" s="9">
        <v>2</v>
      </c>
      <c r="D24" s="7" t="s">
        <v>10</v>
      </c>
      <c r="E24" s="7" t="s">
        <v>114</v>
      </c>
      <c r="F24" s="84" t="s">
        <v>19</v>
      </c>
      <c r="G24" s="85"/>
    </row>
    <row r="25" ht="8.25" customHeight="1"/>
    <row r="26" spans="1:6" ht="12.75">
      <c r="A26" s="45" t="s">
        <v>57</v>
      </c>
      <c r="E26" s="36">
        <v>40193</v>
      </c>
      <c r="F26" s="57"/>
    </row>
    <row r="27" ht="8.25" customHeight="1">
      <c r="F27" s="58"/>
    </row>
    <row r="28" spans="1:7" ht="12.75">
      <c r="A28" s="6" t="s">
        <v>54</v>
      </c>
      <c r="C28" s="78" t="s">
        <v>156</v>
      </c>
      <c r="D28" s="78"/>
      <c r="E28" s="78"/>
      <c r="F28" s="78"/>
      <c r="G28" s="45" t="s">
        <v>157</v>
      </c>
    </row>
    <row r="29" ht="8.25" customHeight="1">
      <c r="G29" s="4"/>
    </row>
    <row r="30" spans="1:7" ht="12.75">
      <c r="A30" s="51" t="s">
        <v>121</v>
      </c>
      <c r="G30" s="4"/>
    </row>
    <row r="31" ht="4.5" customHeight="1">
      <c r="F31" s="53"/>
    </row>
    <row r="32" spans="1:6" ht="12.75">
      <c r="A32" s="1" t="s">
        <v>134</v>
      </c>
      <c r="F32" s="47" t="s">
        <v>154</v>
      </c>
    </row>
    <row r="33" ht="4.5" customHeight="1">
      <c r="F33" s="53"/>
    </row>
    <row r="34" spans="1:6" ht="12.75">
      <c r="A34" s="1" t="s">
        <v>135</v>
      </c>
      <c r="F34" s="47" t="s">
        <v>155</v>
      </c>
    </row>
    <row r="35" spans="1:6" ht="12.75">
      <c r="A35" s="52" t="s">
        <v>122</v>
      </c>
      <c r="B35" s="37"/>
      <c r="C35" s="37"/>
      <c r="D35" s="37"/>
      <c r="E35" s="37"/>
      <c r="F35" s="37"/>
    </row>
    <row r="36" ht="6.75" customHeight="1">
      <c r="A36" s="38"/>
    </row>
    <row r="37" spans="1:7" s="19" customFormat="1" ht="12.75">
      <c r="A37" s="15" t="s">
        <v>33</v>
      </c>
      <c r="C37" s="25"/>
      <c r="D37" s="17"/>
      <c r="E37" s="17"/>
      <c r="F37" s="17"/>
      <c r="G37" s="17"/>
    </row>
    <row r="38" spans="1:6" s="2" customFormat="1" ht="12" customHeight="1">
      <c r="A38" s="34" t="s">
        <v>34</v>
      </c>
      <c r="B38" s="34"/>
      <c r="C38" s="34"/>
      <c r="D38" s="34"/>
      <c r="E38" s="34"/>
      <c r="F38" s="34"/>
    </row>
    <row r="39" spans="1:7" s="2" customFormat="1" ht="27" customHeight="1">
      <c r="A39" s="76" t="s">
        <v>131</v>
      </c>
      <c r="B39" s="76"/>
      <c r="C39" s="76"/>
      <c r="D39" s="76"/>
      <c r="E39" s="76"/>
      <c r="F39" s="76"/>
      <c r="G39" s="76"/>
    </row>
    <row r="40" spans="1:7" s="2" customFormat="1" ht="24" customHeight="1">
      <c r="A40" s="76" t="s">
        <v>132</v>
      </c>
      <c r="B40" s="76"/>
      <c r="C40" s="76"/>
      <c r="D40" s="76"/>
      <c r="E40" s="76"/>
      <c r="F40" s="76"/>
      <c r="G40" s="76"/>
    </row>
    <row r="41" spans="1:6" s="2" customFormat="1" ht="12" customHeight="1">
      <c r="A41" s="43" t="s">
        <v>35</v>
      </c>
      <c r="B41" s="35"/>
      <c r="C41" s="35"/>
      <c r="D41" s="35"/>
      <c r="E41" s="34"/>
      <c r="F41" s="34"/>
    </row>
    <row r="42" spans="2:7" ht="12.75">
      <c r="B42" s="16"/>
      <c r="C42" s="16"/>
      <c r="D42" s="16"/>
      <c r="E42" s="16"/>
      <c r="F42" s="16"/>
      <c r="G42" s="16"/>
    </row>
    <row r="43" spans="2:7" ht="12.75">
      <c r="B43" s="16"/>
      <c r="C43" s="16"/>
      <c r="D43" s="16"/>
      <c r="E43" s="16"/>
      <c r="F43" s="16"/>
      <c r="G43" s="16"/>
    </row>
    <row r="44" spans="3:7" ht="12.75">
      <c r="C44" s="18" t="s">
        <v>37</v>
      </c>
      <c r="D44" s="48">
        <v>40179</v>
      </c>
      <c r="E44" s="18" t="s">
        <v>36</v>
      </c>
      <c r="F44" s="49"/>
      <c r="G44" t="s">
        <v>153</v>
      </c>
    </row>
    <row r="46" spans="5:6" ht="12.75">
      <c r="E46" s="13" t="s">
        <v>137</v>
      </c>
      <c r="F46" s="50" t="s">
        <v>136</v>
      </c>
    </row>
    <row r="49" ht="12.75">
      <c r="A49" t="s">
        <v>30</v>
      </c>
    </row>
    <row r="50" ht="12.75">
      <c r="A50" s="14" t="s">
        <v>31</v>
      </c>
    </row>
  </sheetData>
  <sheetProtection/>
  <mergeCells count="16">
    <mergeCell ref="C1:E1"/>
    <mergeCell ref="F21:G21"/>
    <mergeCell ref="F17:G17"/>
    <mergeCell ref="F18:G18"/>
    <mergeCell ref="F19:G19"/>
    <mergeCell ref="F20:G20"/>
    <mergeCell ref="F13:G13"/>
    <mergeCell ref="F14:G14"/>
    <mergeCell ref="F15:G15"/>
    <mergeCell ref="F16:G16"/>
    <mergeCell ref="A40:G40"/>
    <mergeCell ref="C28:F28"/>
    <mergeCell ref="F22:G22"/>
    <mergeCell ref="F23:G23"/>
    <mergeCell ref="F24:G24"/>
    <mergeCell ref="A39:G39"/>
  </mergeCells>
  <conditionalFormatting sqref="A36">
    <cfRule type="expression" priority="1" dxfId="2" stopIfTrue="1">
      <formula>"ИЛИ(C31=""Доставка через транспортную компанию"";C31=""контейнер"")"</formula>
    </cfRule>
  </conditionalFormatting>
  <dataValidations count="4">
    <dataValidation type="list" allowBlank="1" showInputMessage="1" showErrorMessage="1" sqref="G1">
      <formula1>Отделы</formula1>
    </dataValidation>
    <dataValidation errorStyle="information" type="list" prompt="Выберите из списка! Если какой-то нестандарт, то укажите в примечании." error="Выберите из списка! Если какой-то нестандарт, то укажите в примечании." sqref="D15:D24">
      <formula1>"металлик,хром гальв.,черный (9005),белый,серый (7001),бежевый (1001),коричневый (8017),араб.медь,араб.алюм.,синий (5002),зеленый (&gt;100 шт.),красный (&gt;100 шт.),желтый (&gt;100 шт.),некраш.металл"</formula1>
    </dataValidation>
    <dataValidation type="list" allowBlank="1" sqref="E15:E24">
      <formula1>ЦВЕТА</formula1>
    </dataValidation>
    <dataValidation type="list" allowBlank="1" showInputMessage="1" sqref="C28:E28">
      <formula1>"самовывоз,доставка по городу по факт. адресу,доставка через транспортную компанию (укажите) - ,контейнер"</formula1>
    </dataValidation>
  </dataValidations>
  <hyperlinks>
    <hyperlink ref="A41" location="'Инструкция по уходу за столами'!A1" display="3. С инструкцией по эксплуатации столов и столешниц ознакомлен."/>
    <hyperlink ref="D14" r:id="rId1" display="RAL или название как на сайте"/>
    <hyperlink ref="E14" r:id="rId2" display="цвет к/з, ткани, пластика, МДФ и т.д."/>
    <hyperlink ref="A50" r:id="rId3" display="http://zavodmebel.ru/blank.xls"/>
  </hyperlinks>
  <printOptions/>
  <pageMargins left="0.4" right="0.19" top="0.39" bottom="0.2" header="0.2" footer="0.21"/>
  <pageSetup fitToHeight="1" fitToWidth="1" horizontalDpi="600" verticalDpi="600" orientation="portrait" paperSize="9" scale="91" r:id="rId4"/>
</worksheet>
</file>

<file path=xl/worksheets/sheet4.xml><?xml version="1.0" encoding="utf-8"?>
<worksheet xmlns="http://schemas.openxmlformats.org/spreadsheetml/2006/main" xmlns:r="http://schemas.openxmlformats.org/officeDocument/2006/relationships">
  <sheetPr codeName="Лист4"/>
  <dimension ref="A1:M102"/>
  <sheetViews>
    <sheetView zoomScalePageLayoutView="0" workbookViewId="0" topLeftCell="A1">
      <selection activeCell="A1" sqref="A1"/>
    </sheetView>
  </sheetViews>
  <sheetFormatPr defaultColWidth="9.00390625" defaultRowHeight="12.75"/>
  <cols>
    <col min="1" max="1" width="28.25390625" style="0" bestFit="1" customWidth="1"/>
    <col min="3" max="3" width="12.875" style="0" bestFit="1" customWidth="1"/>
    <col min="5" max="5" width="9.125" style="1" customWidth="1"/>
    <col min="6" max="6" width="24.25390625" style="0" bestFit="1" customWidth="1"/>
    <col min="7" max="7" width="31.125" style="0" bestFit="1" customWidth="1"/>
    <col min="8" max="8" width="31.625" style="0" bestFit="1" customWidth="1"/>
    <col min="9" max="9" width="17.375" style="0" bestFit="1" customWidth="1"/>
  </cols>
  <sheetData>
    <row r="1" spans="1:8" ht="12.75">
      <c r="A1" s="44" t="s">
        <v>59</v>
      </c>
      <c r="C1" s="45" t="s">
        <v>97</v>
      </c>
      <c r="F1" s="45" t="s">
        <v>175</v>
      </c>
      <c r="G1" t="s">
        <v>133</v>
      </c>
      <c r="H1" t="s">
        <v>133</v>
      </c>
    </row>
    <row r="2" spans="1:9" ht="12.75">
      <c r="A2" t="s">
        <v>60</v>
      </c>
      <c r="C2" t="s">
        <v>98</v>
      </c>
      <c r="F2" s="59" t="s">
        <v>164</v>
      </c>
      <c r="G2" s="59" t="s">
        <v>245</v>
      </c>
      <c r="H2" s="59" t="s">
        <v>130</v>
      </c>
      <c r="I2" s="61" t="s">
        <v>126</v>
      </c>
    </row>
    <row r="3" spans="1:9" ht="12.75">
      <c r="A3" t="s">
        <v>75</v>
      </c>
      <c r="C3" t="s">
        <v>99</v>
      </c>
      <c r="F3" s="59" t="s">
        <v>165</v>
      </c>
      <c r="G3" s="59" t="s">
        <v>244</v>
      </c>
      <c r="H3" s="59" t="s">
        <v>130</v>
      </c>
      <c r="I3" s="64" t="s">
        <v>127</v>
      </c>
    </row>
    <row r="4" spans="1:9" ht="12.75">
      <c r="A4" t="s">
        <v>61</v>
      </c>
      <c r="C4" t="s">
        <v>100</v>
      </c>
      <c r="F4" s="60" t="s">
        <v>181</v>
      </c>
      <c r="G4" s="60" t="s">
        <v>180</v>
      </c>
      <c r="H4" s="60" t="s">
        <v>182</v>
      </c>
      <c r="I4" s="62" t="s">
        <v>125</v>
      </c>
    </row>
    <row r="5" spans="1:9" ht="12.75">
      <c r="A5" t="s">
        <v>62</v>
      </c>
      <c r="C5" t="s">
        <v>13</v>
      </c>
      <c r="F5" s="59" t="s">
        <v>128</v>
      </c>
      <c r="G5" s="59" t="s">
        <v>129</v>
      </c>
      <c r="H5" s="59" t="s">
        <v>123</v>
      </c>
      <c r="I5" s="63" t="s">
        <v>124</v>
      </c>
    </row>
    <row r="6" spans="1:9" ht="12.75">
      <c r="A6" t="s">
        <v>63</v>
      </c>
      <c r="C6" t="s">
        <v>101</v>
      </c>
      <c r="F6" s="59" t="s">
        <v>176</v>
      </c>
      <c r="G6" s="59" t="s">
        <v>177</v>
      </c>
      <c r="H6" s="59" t="s">
        <v>178</v>
      </c>
      <c r="I6" s="61" t="s">
        <v>179</v>
      </c>
    </row>
    <row r="7" spans="1:9" ht="12.75">
      <c r="A7" t="s">
        <v>58</v>
      </c>
      <c r="C7" t="s">
        <v>102</v>
      </c>
      <c r="F7" s="59" t="s">
        <v>185</v>
      </c>
      <c r="G7" s="59" t="s">
        <v>183</v>
      </c>
      <c r="H7" s="59" t="s">
        <v>184</v>
      </c>
      <c r="I7" s="69" t="s">
        <v>186</v>
      </c>
    </row>
    <row r="8" spans="1:9" ht="12.75">
      <c r="A8" t="s">
        <v>166</v>
      </c>
      <c r="C8" t="s">
        <v>103</v>
      </c>
      <c r="F8" s="59" t="s">
        <v>187</v>
      </c>
      <c r="G8" s="59" t="s">
        <v>188</v>
      </c>
      <c r="H8" s="59" t="s">
        <v>189</v>
      </c>
      <c r="I8" s="69" t="s">
        <v>190</v>
      </c>
    </row>
    <row r="9" spans="1:10" ht="12.75">
      <c r="A9" s="46" t="s">
        <v>113</v>
      </c>
      <c r="C9" t="s">
        <v>210</v>
      </c>
      <c r="J9" s="59"/>
    </row>
    <row r="10" spans="1:10" ht="12.75">
      <c r="A10" t="s">
        <v>64</v>
      </c>
      <c r="C10" s="19" t="s">
        <v>211</v>
      </c>
      <c r="J10" s="59"/>
    </row>
    <row r="11" spans="1:10" ht="12.75">
      <c r="A11" t="s">
        <v>65</v>
      </c>
      <c r="C11" s="19" t="s">
        <v>212</v>
      </c>
      <c r="J11" s="59"/>
    </row>
    <row r="12" spans="1:10" ht="12.75">
      <c r="A12" t="s">
        <v>66</v>
      </c>
      <c r="C12" s="19" t="s">
        <v>213</v>
      </c>
      <c r="J12" s="59"/>
    </row>
    <row r="13" spans="1:10" ht="12.75">
      <c r="A13" t="s">
        <v>67</v>
      </c>
      <c r="C13" s="19" t="s">
        <v>214</v>
      </c>
      <c r="J13" s="59"/>
    </row>
    <row r="14" spans="1:10" ht="12.75">
      <c r="A14" t="s">
        <v>68</v>
      </c>
      <c r="C14" s="19" t="s">
        <v>215</v>
      </c>
      <c r="J14" s="59"/>
    </row>
    <row r="15" spans="1:10" ht="12.75">
      <c r="A15" t="s">
        <v>69</v>
      </c>
      <c r="C15" s="19" t="s">
        <v>216</v>
      </c>
      <c r="J15" s="60"/>
    </row>
    <row r="16" spans="1:10" ht="12.75">
      <c r="A16" t="s">
        <v>70</v>
      </c>
      <c r="C16" s="19" t="s">
        <v>217</v>
      </c>
      <c r="J16" s="59"/>
    </row>
    <row r="17" ht="12.75">
      <c r="A17" t="s">
        <v>71</v>
      </c>
    </row>
    <row r="18" ht="12.75">
      <c r="A18" t="s">
        <v>72</v>
      </c>
    </row>
    <row r="19" ht="12.75">
      <c r="A19" t="s">
        <v>74</v>
      </c>
    </row>
    <row r="20" ht="12.75">
      <c r="A20" t="s">
        <v>73</v>
      </c>
    </row>
    <row r="21" ht="12.75">
      <c r="A21" t="s">
        <v>229</v>
      </c>
    </row>
    <row r="22" ht="12.75">
      <c r="A22" t="s">
        <v>243</v>
      </c>
    </row>
    <row r="23" spans="1:13" ht="12.75">
      <c r="A23" s="46" t="s">
        <v>236</v>
      </c>
      <c r="F23" s="59"/>
      <c r="G23" s="59"/>
      <c r="H23" s="59"/>
      <c r="I23" s="59"/>
      <c r="J23" s="59"/>
      <c r="K23" s="58"/>
      <c r="L23" s="58"/>
      <c r="M23" s="59"/>
    </row>
    <row r="24" spans="1:13" ht="12.75">
      <c r="A24" t="s">
        <v>200</v>
      </c>
      <c r="F24" s="60"/>
      <c r="G24" s="60"/>
      <c r="H24" s="60"/>
      <c r="I24" s="60"/>
      <c r="J24" s="60"/>
      <c r="K24" s="58"/>
      <c r="L24" s="58"/>
      <c r="M24" s="60"/>
    </row>
    <row r="25" spans="1:13" ht="12.75">
      <c r="A25" t="s">
        <v>231</v>
      </c>
      <c r="F25" s="58"/>
      <c r="G25" s="58"/>
      <c r="H25" s="58"/>
      <c r="I25" s="58"/>
      <c r="J25" s="58"/>
      <c r="K25" s="58"/>
      <c r="L25" s="58"/>
      <c r="M25" s="58"/>
    </row>
    <row r="26" spans="1:13" ht="12.75">
      <c r="A26" t="s">
        <v>230</v>
      </c>
      <c r="F26" s="58"/>
      <c r="G26" s="58"/>
      <c r="H26" s="58"/>
      <c r="I26" s="58"/>
      <c r="J26" s="58"/>
      <c r="K26" s="58"/>
      <c r="L26" s="58"/>
      <c r="M26" s="58"/>
    </row>
    <row r="27" spans="1:13" ht="12.75">
      <c r="A27" t="s">
        <v>201</v>
      </c>
      <c r="F27" s="58"/>
      <c r="G27" s="58"/>
      <c r="H27" s="58"/>
      <c r="I27" s="58"/>
      <c r="J27" s="58"/>
      <c r="K27" s="58"/>
      <c r="L27" s="58"/>
      <c r="M27" s="58"/>
    </row>
    <row r="28" spans="1:13" ht="12.75">
      <c r="A28" t="s">
        <v>232</v>
      </c>
      <c r="F28" s="58"/>
      <c r="G28" s="58"/>
      <c r="H28" s="58"/>
      <c r="I28" s="58"/>
      <c r="J28" s="58"/>
      <c r="K28" s="58"/>
      <c r="L28" s="58"/>
      <c r="M28" s="58"/>
    </row>
    <row r="29" spans="1:13" ht="12.75">
      <c r="A29" t="s">
        <v>237</v>
      </c>
      <c r="F29" s="58"/>
      <c r="G29" s="58"/>
      <c r="H29" s="58"/>
      <c r="I29" s="58"/>
      <c r="J29" s="58"/>
      <c r="K29" s="58"/>
      <c r="L29" s="58"/>
      <c r="M29" s="58"/>
    </row>
    <row r="30" spans="1:13" ht="12.75">
      <c r="A30" t="s">
        <v>198</v>
      </c>
      <c r="F30" s="58"/>
      <c r="G30" s="58"/>
      <c r="H30" s="58"/>
      <c r="I30" s="58"/>
      <c r="J30" s="58"/>
      <c r="K30" s="58"/>
      <c r="L30" s="58"/>
      <c r="M30" s="58"/>
    </row>
    <row r="31" spans="1:13" ht="12.75">
      <c r="A31" t="s">
        <v>199</v>
      </c>
      <c r="F31" s="58"/>
      <c r="G31" s="58"/>
      <c r="H31" s="58"/>
      <c r="I31" s="58"/>
      <c r="J31" s="58"/>
      <c r="K31" s="58"/>
      <c r="L31" s="58"/>
      <c r="M31" s="58"/>
    </row>
    <row r="32" spans="1:13" ht="12.75">
      <c r="A32" t="s">
        <v>233</v>
      </c>
      <c r="F32" s="58"/>
      <c r="G32" s="58"/>
      <c r="H32" s="58"/>
      <c r="I32" s="58"/>
      <c r="J32" s="58"/>
      <c r="K32" s="58"/>
      <c r="L32" s="58"/>
      <c r="M32" s="58"/>
    </row>
    <row r="33" spans="1:13" ht="12.75">
      <c r="A33" t="s">
        <v>241</v>
      </c>
      <c r="F33" s="58"/>
      <c r="G33" s="58"/>
      <c r="H33" s="58"/>
      <c r="I33" s="58"/>
      <c r="J33" s="58"/>
      <c r="K33" s="58"/>
      <c r="L33" s="58"/>
      <c r="M33" s="58"/>
    </row>
    <row r="34" spans="1:13" ht="12.75">
      <c r="A34" t="s">
        <v>234</v>
      </c>
      <c r="F34" s="58"/>
      <c r="G34" s="58"/>
      <c r="H34" s="58"/>
      <c r="I34" s="58"/>
      <c r="J34" s="58"/>
      <c r="K34" s="58"/>
      <c r="L34" s="58"/>
      <c r="M34" s="58"/>
    </row>
    <row r="35" spans="1:13" ht="12.75">
      <c r="A35" t="s">
        <v>235</v>
      </c>
      <c r="F35" s="58"/>
      <c r="G35" s="58"/>
      <c r="H35" s="58"/>
      <c r="I35" s="58"/>
      <c r="J35" s="58"/>
      <c r="K35" s="58"/>
      <c r="L35" s="58"/>
      <c r="M35" s="58"/>
    </row>
    <row r="36" spans="1:13" ht="12.75">
      <c r="A36" t="s">
        <v>197</v>
      </c>
      <c r="F36" s="58"/>
      <c r="G36" s="58"/>
      <c r="H36" s="58"/>
      <c r="I36" s="58"/>
      <c r="J36" s="58"/>
      <c r="K36" s="58"/>
      <c r="L36" s="58"/>
      <c r="M36" s="58"/>
    </row>
    <row r="37" spans="1:13" ht="12.75">
      <c r="A37" t="s">
        <v>240</v>
      </c>
      <c r="F37" s="58"/>
      <c r="G37" s="58"/>
      <c r="H37" s="58"/>
      <c r="I37" s="58"/>
      <c r="J37" s="58"/>
      <c r="K37" s="58"/>
      <c r="L37" s="58"/>
      <c r="M37" s="58"/>
    </row>
    <row r="38" spans="1:13" ht="12.75">
      <c r="A38" t="s">
        <v>242</v>
      </c>
      <c r="F38" s="58"/>
      <c r="G38" s="58"/>
      <c r="H38" s="58"/>
      <c r="I38" s="58"/>
      <c r="J38" s="58"/>
      <c r="K38" s="58"/>
      <c r="L38" s="58"/>
      <c r="M38" s="58"/>
    </row>
    <row r="39" spans="1:13" ht="12.75">
      <c r="A39" s="46" t="s">
        <v>113</v>
      </c>
      <c r="F39" s="59"/>
      <c r="G39" s="59"/>
      <c r="H39" s="59"/>
      <c r="I39" s="59"/>
      <c r="J39" s="59"/>
      <c r="K39" s="58"/>
      <c r="L39" s="58"/>
      <c r="M39" s="59"/>
    </row>
    <row r="40" spans="1:13" ht="12.75">
      <c r="A40" t="s">
        <v>77</v>
      </c>
      <c r="F40" s="60"/>
      <c r="G40" s="60"/>
      <c r="H40" s="60"/>
      <c r="I40" s="60"/>
      <c r="J40" s="60"/>
      <c r="K40" s="58"/>
      <c r="L40" s="58"/>
      <c r="M40" s="60"/>
    </row>
    <row r="41" spans="1:13" ht="12.75">
      <c r="A41" t="s">
        <v>76</v>
      </c>
      <c r="F41" s="58"/>
      <c r="G41" s="58"/>
      <c r="H41" s="58"/>
      <c r="I41" s="58"/>
      <c r="J41" s="58"/>
      <c r="K41" s="58"/>
      <c r="L41" s="58"/>
      <c r="M41" s="58"/>
    </row>
    <row r="42" spans="1:13" ht="12.75">
      <c r="A42" t="s">
        <v>79</v>
      </c>
      <c r="F42" s="60"/>
      <c r="G42" s="59"/>
      <c r="H42" s="59"/>
      <c r="I42" s="60"/>
      <c r="J42" s="60"/>
      <c r="K42" s="58"/>
      <c r="L42" s="58"/>
      <c r="M42" s="60"/>
    </row>
    <row r="43" spans="1:13" ht="12.75">
      <c r="A43" t="s">
        <v>78</v>
      </c>
      <c r="F43" s="60"/>
      <c r="G43" s="59"/>
      <c r="H43" s="59"/>
      <c r="I43" s="60"/>
      <c r="J43" s="60"/>
      <c r="K43" s="58"/>
      <c r="L43" s="58"/>
      <c r="M43" s="60"/>
    </row>
    <row r="44" spans="1:13" ht="12.75">
      <c r="A44" t="s">
        <v>82</v>
      </c>
      <c r="F44" s="60"/>
      <c r="G44" s="59"/>
      <c r="H44" s="59"/>
      <c r="I44" s="60"/>
      <c r="J44" s="60"/>
      <c r="K44" s="58"/>
      <c r="L44" s="58"/>
      <c r="M44" s="60"/>
    </row>
    <row r="45" spans="1:13" ht="12.75">
      <c r="A45" t="s">
        <v>83</v>
      </c>
      <c r="F45" s="60"/>
      <c r="G45" s="59"/>
      <c r="H45" s="59"/>
      <c r="I45" s="60"/>
      <c r="J45" s="60"/>
      <c r="K45" s="58"/>
      <c r="L45" s="58"/>
      <c r="M45" s="60"/>
    </row>
    <row r="46" ht="12.75">
      <c r="A46" s="46" t="s">
        <v>113</v>
      </c>
    </row>
    <row r="47" ht="12.75">
      <c r="A47" t="s">
        <v>191</v>
      </c>
    </row>
    <row r="48" ht="12.75">
      <c r="A48" t="s">
        <v>192</v>
      </c>
    </row>
    <row r="49" ht="12.75">
      <c r="A49" t="s">
        <v>193</v>
      </c>
    </row>
    <row r="50" ht="12.75">
      <c r="A50" t="s">
        <v>194</v>
      </c>
    </row>
    <row r="51" ht="12.75">
      <c r="A51" t="s">
        <v>195</v>
      </c>
    </row>
    <row r="52" ht="12.75">
      <c r="A52" t="s">
        <v>196</v>
      </c>
    </row>
    <row r="53" ht="12.75">
      <c r="A53" s="46" t="s">
        <v>113</v>
      </c>
    </row>
    <row r="54" ht="12.75">
      <c r="A54" t="s">
        <v>81</v>
      </c>
    </row>
    <row r="55" ht="12.75">
      <c r="A55" t="s">
        <v>80</v>
      </c>
    </row>
    <row r="56" ht="12.75">
      <c r="A56" t="s">
        <v>114</v>
      </c>
    </row>
    <row r="57" ht="12.75">
      <c r="A57" t="s">
        <v>115</v>
      </c>
    </row>
    <row r="58" ht="12.75">
      <c r="A58" s="46" t="s">
        <v>113</v>
      </c>
    </row>
    <row r="59" ht="12.75">
      <c r="A59" t="s">
        <v>87</v>
      </c>
    </row>
    <row r="60" ht="12.75">
      <c r="A60" t="s">
        <v>17</v>
      </c>
    </row>
    <row r="61" ht="12.75">
      <c r="A61" t="s">
        <v>84</v>
      </c>
    </row>
    <row r="62" ht="12.75">
      <c r="A62" t="s">
        <v>88</v>
      </c>
    </row>
    <row r="63" ht="12.75">
      <c r="A63" t="s">
        <v>85</v>
      </c>
    </row>
    <row r="64" ht="12.75">
      <c r="A64" t="s">
        <v>86</v>
      </c>
    </row>
    <row r="65" ht="12.75">
      <c r="A65" t="s">
        <v>228</v>
      </c>
    </row>
    <row r="66" ht="12.75">
      <c r="A66" s="46" t="s">
        <v>113</v>
      </c>
    </row>
    <row r="67" ht="12.75">
      <c r="A67" t="s">
        <v>94</v>
      </c>
    </row>
    <row r="68" ht="12.75">
      <c r="A68" t="s">
        <v>95</v>
      </c>
    </row>
    <row r="69" ht="12.75">
      <c r="A69" t="s">
        <v>92</v>
      </c>
    </row>
    <row r="70" ht="12.75">
      <c r="A70" t="s">
        <v>89</v>
      </c>
    </row>
    <row r="71" ht="12.75">
      <c r="A71" t="s">
        <v>90</v>
      </c>
    </row>
    <row r="72" ht="12.75">
      <c r="A72" t="s">
        <v>93</v>
      </c>
    </row>
    <row r="73" ht="12.75">
      <c r="A73" t="s">
        <v>96</v>
      </c>
    </row>
    <row r="74" ht="12.75">
      <c r="A74" t="s">
        <v>91</v>
      </c>
    </row>
    <row r="75" ht="12.75">
      <c r="A75" t="s">
        <v>202</v>
      </c>
    </row>
    <row r="76" ht="12.75">
      <c r="A76" t="s">
        <v>203</v>
      </c>
    </row>
    <row r="77" ht="12.75">
      <c r="A77" t="s">
        <v>204</v>
      </c>
    </row>
    <row r="78" ht="12.75">
      <c r="A78" t="s">
        <v>205</v>
      </c>
    </row>
    <row r="79" ht="12.75">
      <c r="A79" t="s">
        <v>206</v>
      </c>
    </row>
    <row r="80" ht="12.75">
      <c r="A80" t="s">
        <v>207</v>
      </c>
    </row>
    <row r="81" ht="12.75">
      <c r="A81" t="s">
        <v>208</v>
      </c>
    </row>
    <row r="82" ht="12.75">
      <c r="A82" t="s">
        <v>209</v>
      </c>
    </row>
    <row r="83" ht="12.75">
      <c r="A83" s="46" t="s">
        <v>113</v>
      </c>
    </row>
    <row r="84" ht="12.75">
      <c r="A84" t="s">
        <v>224</v>
      </c>
    </row>
    <row r="85" ht="12.75">
      <c r="A85" t="s">
        <v>220</v>
      </c>
    </row>
    <row r="86" ht="12.75">
      <c r="A86" t="s">
        <v>105</v>
      </c>
    </row>
    <row r="87" ht="12.75">
      <c r="A87" t="s">
        <v>112</v>
      </c>
    </row>
    <row r="88" ht="12.75">
      <c r="A88" t="s">
        <v>107</v>
      </c>
    </row>
    <row r="89" ht="12.75">
      <c r="A89" t="s">
        <v>104</v>
      </c>
    </row>
    <row r="90" ht="12.75">
      <c r="A90" t="s">
        <v>222</v>
      </c>
    </row>
    <row r="91" ht="12.75">
      <c r="A91" t="s">
        <v>223</v>
      </c>
    </row>
    <row r="92" ht="12.75">
      <c r="A92" t="s">
        <v>225</v>
      </c>
    </row>
    <row r="93" ht="12.75">
      <c r="A93" t="s">
        <v>226</v>
      </c>
    </row>
    <row r="94" ht="12.75">
      <c r="A94" t="s">
        <v>227</v>
      </c>
    </row>
    <row r="95" ht="12.75">
      <c r="A95" t="s">
        <v>106</v>
      </c>
    </row>
    <row r="96" ht="12.75">
      <c r="A96" t="s">
        <v>110</v>
      </c>
    </row>
    <row r="97" ht="12.75">
      <c r="A97" t="s">
        <v>111</v>
      </c>
    </row>
    <row r="98" ht="12.75">
      <c r="A98" t="s">
        <v>109</v>
      </c>
    </row>
    <row r="99" ht="12.75">
      <c r="A99" t="s">
        <v>221</v>
      </c>
    </row>
    <row r="100" ht="12.75">
      <c r="A100" t="s">
        <v>108</v>
      </c>
    </row>
    <row r="101" ht="12.75">
      <c r="A101" s="46" t="s">
        <v>113</v>
      </c>
    </row>
    <row r="102" ht="12.75">
      <c r="A102" t="s">
        <v>116</v>
      </c>
    </row>
  </sheetData>
  <sheetProtection/>
  <hyperlinks>
    <hyperlink ref="I7" r:id="rId1" display="mebelcomfort2011@mail.ru"/>
    <hyperlink ref="I8" r:id="rId2" display="zavodmebelrostov@mail.ru"/>
  </hyperlinks>
  <printOptions/>
  <pageMargins left="0.75" right="0.75" top="1" bottom="1" header="0.5" footer="0.5"/>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Техсервис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Пользователь Windows</cp:lastModifiedBy>
  <cp:lastPrinted>2012-04-06T12:53:29Z</cp:lastPrinted>
  <dcterms:created xsi:type="dcterms:W3CDTF">2004-02-11T13:18:45Z</dcterms:created>
  <dcterms:modified xsi:type="dcterms:W3CDTF">2018-06-04T13:39:42Z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